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3\14\14_2023_Прил. к Выписке\"/>
    </mc:Choice>
  </mc:AlternateContent>
  <xr:revisionPtr revIDLastSave="0" documentId="13_ncr:1_{E6C5281F-5D42-4331-A439-A2455C239EB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АПП Баз" sheetId="28" r:id="rId1"/>
  </sheets>
  <definedNames>
    <definedName name="_xlnm._FilterDatabase" localSheetId="0" hidden="1">'АПП Баз'!$A$7:$AC$79</definedName>
    <definedName name="XLRPARAMS_ISP_FIO" hidden="1">#REF!</definedName>
    <definedName name="XLRPARAMS_MP_NAME" hidden="1">#REF!</definedName>
    <definedName name="XLRPARAMS_STR_PERIOD" hidden="1">#REF!</definedName>
    <definedName name="_xlnm.Print_Titles" localSheetId="0">'АПП Баз'!$6:$7</definedName>
    <definedName name="_xlnm.Print_Area" localSheetId="0">'АПП Баз'!$A$1:$AC$76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0" i="28" l="1"/>
  <c r="AC11" i="28"/>
  <c r="AC16" i="28"/>
  <c r="AC17" i="28"/>
  <c r="AC22" i="28"/>
  <c r="AC23" i="28"/>
  <c r="AC28" i="28"/>
  <c r="AC29" i="28"/>
  <c r="AC34" i="28"/>
  <c r="AC35" i="28"/>
  <c r="AC40" i="28"/>
  <c r="AC41" i="28"/>
  <c r="AC46" i="28"/>
  <c r="AC47" i="28"/>
  <c r="AC52" i="28"/>
  <c r="AC53" i="28"/>
  <c r="AC58" i="28"/>
  <c r="AC59" i="28"/>
  <c r="AC65" i="28"/>
  <c r="AC66" i="28"/>
  <c r="AC69" i="28"/>
  <c r="AC70" i="28"/>
  <c r="AC71" i="28"/>
  <c r="AC72" i="28"/>
  <c r="AC75" i="28"/>
  <c r="AC67" i="28" l="1"/>
  <c r="AC60" i="28"/>
  <c r="AC54" i="28"/>
  <c r="AC42" i="28"/>
  <c r="AC36" i="28"/>
  <c r="AC30" i="28"/>
  <c r="AC24" i="28"/>
  <c r="AC18" i="28"/>
  <c r="AC63" i="28"/>
  <c r="AC57" i="28"/>
  <c r="AC51" i="28"/>
  <c r="AC45" i="28"/>
  <c r="AC39" i="28"/>
  <c r="AC33" i="28"/>
  <c r="AC27" i="28"/>
  <c r="AC21" i="28"/>
  <c r="AC15" i="28"/>
  <c r="AC9" i="28"/>
  <c r="AC62" i="28"/>
  <c r="AC56" i="28"/>
  <c r="AC44" i="28"/>
  <c r="AC38" i="28"/>
  <c r="AC32" i="28"/>
  <c r="AC26" i="28"/>
  <c r="AC14" i="28"/>
  <c r="AC74" i="28"/>
  <c r="AC68" i="28"/>
  <c r="AC61" i="28"/>
  <c r="AC43" i="28"/>
  <c r="AC37" i="28"/>
  <c r="AC31" i="28"/>
  <c r="AC19" i="28"/>
  <c r="AC13" i="28"/>
  <c r="AC55" i="28"/>
  <c r="AC64" i="28"/>
  <c r="AC50" i="28" l="1"/>
  <c r="AC49" i="28"/>
  <c r="AC48" i="28"/>
  <c r="AC73" i="28" l="1"/>
  <c r="AC25" i="28"/>
  <c r="AC12" i="28"/>
  <c r="AC20" i="28"/>
  <c r="AC8" i="28" l="1"/>
</calcChain>
</file>

<file path=xl/sharedStrings.xml><?xml version="1.0" encoding="utf-8"?>
<sst xmlns="http://schemas.openxmlformats.org/spreadsheetml/2006/main" count="171" uniqueCount="148">
  <si>
    <t>№ п/п</t>
  </si>
  <si>
    <t>mcod</t>
  </si>
  <si>
    <t xml:space="preserve">Наименование медицинских организаций                                                                                                                  </t>
  </si>
  <si>
    <t>Обращения по поводу заболевания</t>
  </si>
  <si>
    <t>в т.ч. Услуги диализа</t>
  </si>
  <si>
    <t>Посещения в неотложной форме</t>
  </si>
  <si>
    <t>ОФС, тыс. руб.</t>
  </si>
  <si>
    <t>ОМП</t>
  </si>
  <si>
    <t>ОФС, тыс.руб.</t>
  </si>
  <si>
    <t>ГБУЗ КО "Багратионовская ЦРБ"</t>
  </si>
  <si>
    <t>ГБУЗ КО "Балтийская ЦРБ"</t>
  </si>
  <si>
    <t>ГБУЗ КО "Гвардейская ЦРБ"</t>
  </si>
  <si>
    <t>ГБУЗ КО "Гусевская ЦРБ"</t>
  </si>
  <si>
    <t>ГБУЗ КО "Зеленоградская ЦРБ"</t>
  </si>
  <si>
    <t>ГБУЗ КО "Краснознаменская ЦРБ"</t>
  </si>
  <si>
    <t>ГБУЗ КО "Ладушкинская ГБ"</t>
  </si>
  <si>
    <t>ГБУЗ КО "Мамоновская ГБ"</t>
  </si>
  <si>
    <t>ГБУЗ КО "Неманская ЦРБ"</t>
  </si>
  <si>
    <t>ГБУЗ КО "Нестеровская ЦРБ"</t>
  </si>
  <si>
    <t>ГБУЗ КО "Озерская ЦРБ"</t>
  </si>
  <si>
    <t>ГБУЗ КО "Советская ЦГБ"</t>
  </si>
  <si>
    <t xml:space="preserve">ООО "Диагностика Здоровья"    </t>
  </si>
  <si>
    <t>ООО "М-лайн"</t>
  </si>
  <si>
    <t>Диспансеризация</t>
  </si>
  <si>
    <t>в т.ч.углубленная диспансеризация</t>
  </si>
  <si>
    <t>ГБУЗ КО "Гурьевская ЦРБ"</t>
  </si>
  <si>
    <t>ГБУЗ "Областная СП КО"</t>
  </si>
  <si>
    <t>Профосмотры</t>
  </si>
  <si>
    <t>ООО "Б.Браун Авитум Руссланд Клиникс"</t>
  </si>
  <si>
    <t>ООО "МЦ Эскулап"</t>
  </si>
  <si>
    <t>ООО "Виталаб"</t>
  </si>
  <si>
    <t>ООО "ГЕМОТЕСТ ЛЕНИНГРАД"</t>
  </si>
  <si>
    <t>ООО "КЛИНИКА "ДОБРЫЙ ДОКТОРЪ"</t>
  </si>
  <si>
    <t>ООО "СПЕКТР КАЛИНИНГРАД"</t>
  </si>
  <si>
    <t>Диспансерное наблюдение</t>
  </si>
  <si>
    <t>медицинская реабилитация</t>
  </si>
  <si>
    <t>ООО "МЕДКЛУБ"</t>
  </si>
  <si>
    <t>ООО "АРМИ"</t>
  </si>
  <si>
    <t>ООО "МЦ Медэксперт Д"</t>
  </si>
  <si>
    <t>Посещения с  иными целями</t>
  </si>
  <si>
    <t xml:space="preserve">Объёмы оказания амбулаторной  медицинской помощи и объемы финансовых средств в разрезе медицинских организаций в системе обязательного медицинского страхования  в рамках территориальной Программы ОМС на  2024 год </t>
  </si>
  <si>
    <t>в т.ч.для оценки репродуктивного здоровья</t>
  </si>
  <si>
    <t>ФГБУ "ФЦ ВМТ" МЗ РФ (г. Калининград)</t>
  </si>
  <si>
    <t>ООО "Мастерслух"</t>
  </si>
  <si>
    <t>АНО "ЦОПДиП "Ясный взор"</t>
  </si>
  <si>
    <t>ООО "ЛДЦ МИБС-КАЛИНИНГРАД"</t>
  </si>
  <si>
    <t>Школа сахарного диабета</t>
  </si>
  <si>
    <t>ОМП -</t>
  </si>
  <si>
    <t>Объем медицинской помощи</t>
  </si>
  <si>
    <t>ЛПУ -</t>
  </si>
  <si>
    <t>Лечебно-профилактическое учреждение</t>
  </si>
  <si>
    <t>ОФС -</t>
  </si>
  <si>
    <t>Объем финансовых средств</t>
  </si>
  <si>
    <t>АО -</t>
  </si>
  <si>
    <t>Акционерное общество</t>
  </si>
  <si>
    <t>ГБУЗ -</t>
  </si>
  <si>
    <t>Государственное бюджетное учреждение здравоохранения</t>
  </si>
  <si>
    <t>НПФ -</t>
  </si>
  <si>
    <t>Научно-производственная фирма</t>
  </si>
  <si>
    <t xml:space="preserve">КО - </t>
  </si>
  <si>
    <t>Калининградская область</t>
  </si>
  <si>
    <t>МСЧ МВД -</t>
  </si>
  <si>
    <t>Медико-санитарная часть Министерства внутренних дел</t>
  </si>
  <si>
    <t>ЦРБ -</t>
  </si>
  <si>
    <t>Центральная районная больница</t>
  </si>
  <si>
    <t>МО РФ -</t>
  </si>
  <si>
    <t>Министерство обороны Российской Федерации</t>
  </si>
  <si>
    <t>ЦГБ -</t>
  </si>
  <si>
    <t>Центральная городская больница</t>
  </si>
  <si>
    <t>ЛДЦ МИБС -</t>
  </si>
  <si>
    <t>Лечебно-диагностический центр международного института биологических систем</t>
  </si>
  <si>
    <t xml:space="preserve">ЧУЗ - </t>
  </si>
  <si>
    <t>Частное учреждение здравоохранения</t>
  </si>
  <si>
    <t>МЦ -</t>
  </si>
  <si>
    <t>Медицинский центр</t>
  </si>
  <si>
    <t>РЖД -</t>
  </si>
  <si>
    <t>Российские железные дороги</t>
  </si>
  <si>
    <t>АНО -</t>
  </si>
  <si>
    <t>Автономная некоммерческая организация</t>
  </si>
  <si>
    <t>ООО  -</t>
  </si>
  <si>
    <t>Общество с ограниченной ответственностью</t>
  </si>
  <si>
    <t>ЦОПДиП -</t>
  </si>
  <si>
    <t>Центр офтальмологической помощи детям и подросткам</t>
  </si>
  <si>
    <t>ФГБУ -</t>
  </si>
  <si>
    <t xml:space="preserve">Федеральное государственное бюджетное учреждение </t>
  </si>
  <si>
    <t xml:space="preserve">ФГАОУ ВО - </t>
  </si>
  <si>
    <t>Федеральное государственное автономное образовательное учреждение высшего образования</t>
  </si>
  <si>
    <t>ФКУЗ -</t>
  </si>
  <si>
    <t>Федеральное казенное учреждение здравоохранения</t>
  </si>
  <si>
    <t xml:space="preserve">БФУ - </t>
  </si>
  <si>
    <t>Балтийский федеральный университет</t>
  </si>
  <si>
    <t xml:space="preserve">Научно-методический центр клинической лабораторной диагностики </t>
  </si>
  <si>
    <t>НМЦКЛД-</t>
  </si>
  <si>
    <t>СЗ -</t>
  </si>
  <si>
    <t>Северо-западный</t>
  </si>
  <si>
    <t>ГБУ КО "Региональный перинатальный центр"</t>
  </si>
  <si>
    <t>ГБУЗ "Детская областная больница КО"</t>
  </si>
  <si>
    <t>ГБУЗ "Инфекционная больница КО"</t>
  </si>
  <si>
    <t>ГБУЗ "Областная клиническая больница КО"</t>
  </si>
  <si>
    <t>ГБУЗ "Центр общественного здоровья и медицинской профилактики КО"</t>
  </si>
  <si>
    <t>ГБУЗ КО "Городская клиническая БСМП"</t>
  </si>
  <si>
    <t xml:space="preserve">ГБУЗ  "Региональный центр СМП и медицины катастроф КО" </t>
  </si>
  <si>
    <t>ГБУЗ КО "Родильный дом № 3"</t>
  </si>
  <si>
    <t>ГБУЗ КО "Родильный дом № 4"</t>
  </si>
  <si>
    <t>ФКУЗ "Медсанчасть МВД РФ по КО"</t>
  </si>
  <si>
    <t>ГБУЗ КО "Центральная городская клиническая больница"</t>
  </si>
  <si>
    <t>ГБУЗ КО "Городская больница № 2"</t>
  </si>
  <si>
    <t>ГБУЗ КО "Городская больница № 3"</t>
  </si>
  <si>
    <t>ГБУЗ КО "Городская больница № 4"</t>
  </si>
  <si>
    <t>ГБУЗ КО "Городская поликлиника № 3"</t>
  </si>
  <si>
    <t>ГБУЗ КО "Городская детская поликлиника"</t>
  </si>
  <si>
    <t>ГБУЗ КО "Межрайонная больница №1"</t>
  </si>
  <si>
    <t>ГБУЗ КО "Полесская ЦРБ"</t>
  </si>
  <si>
    <t>ГБУЗ КО "Правдинская ЦРБ"</t>
  </si>
  <si>
    <t>ГБУЗ КО "Светловская ЦРБ"</t>
  </si>
  <si>
    <t>ГБУЗ КО "Славская ЦРБ"</t>
  </si>
  <si>
    <t>ГБУЗ КО "Черняховская ЦРБ"</t>
  </si>
  <si>
    <t>ФГБУ "1409 ВМКГ" МО РФ"</t>
  </si>
  <si>
    <t>ФГАОУ ВО "БФУ имени И.Канта"</t>
  </si>
  <si>
    <t xml:space="preserve">ООО "ЛПУ "Амбулаторный Диализный центр" </t>
  </si>
  <si>
    <t>ООО "АЛЬТЕРНАТИВА ПЛЮС"</t>
  </si>
  <si>
    <t>ООО "МЦ "ВиоМар"</t>
  </si>
  <si>
    <t>АО "СЗ центр доказательной медицины"</t>
  </si>
  <si>
    <t>ООО "АВ МЕДИКАЛ ГРУПП"</t>
  </si>
  <si>
    <t>ООО "МЦ "ВиоМар Плюс"</t>
  </si>
  <si>
    <t>ООО "МРТ-Эксперт Калининград"</t>
  </si>
  <si>
    <t>ООО "НМЦКЛД Ситилаб"</t>
  </si>
  <si>
    <t>ООО "НПФ "ХЕЛИКС"</t>
  </si>
  <si>
    <t>ООО "Онкологический  Научный центр"</t>
  </si>
  <si>
    <t>ООО "Ситилаб"</t>
  </si>
  <si>
    <t>ООО "Психотерапевтическая клиника "ВОЗРОЖДЕНИЕ"</t>
  </si>
  <si>
    <t>ООО "Городская амбулатория"</t>
  </si>
  <si>
    <t>СП -</t>
  </si>
  <si>
    <t>Стоматологическая поликлиника</t>
  </si>
  <si>
    <t>Б.-</t>
  </si>
  <si>
    <t>Больница</t>
  </si>
  <si>
    <t>ЧУЗ «Б. «РЖД-Медицина» г.Калининград</t>
  </si>
  <si>
    <t>Скорая медицинская помощь</t>
  </si>
  <si>
    <t>СМП -</t>
  </si>
  <si>
    <t>МП -</t>
  </si>
  <si>
    <t>Медицинская помощь</t>
  </si>
  <si>
    <t>ГБУЗ "Центр специализированных видов  МП КО"</t>
  </si>
  <si>
    <t xml:space="preserve"> в т.ч. Диагн. услуги, не включенные в подушевое финансирование (Приложение к ТС № 3.3.10.1)</t>
  </si>
  <si>
    <t>справочно в т.ч. Диагн. услуги, вкл. в подушевое финансирование (Приложение к ТС № 3.3.10)</t>
  </si>
  <si>
    <t>Базовая программа ОМС</t>
  </si>
  <si>
    <t>к Выписке из Протокола</t>
  </si>
  <si>
    <t>заседания Комиссии № 14 от 29.12.2023 года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</si>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</sst>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\ _₽_-;\-* #,##0.00\ _₽_-;_-* &quot;-&quot;??\ _₽_-;_-@_-"/>
    <numFmt numFmtId="165" formatCode="#,##0.0"/>
    <numFmt numFmtId="166" formatCode="#,##0.00_ ;\-#,##0.00\ "/>
    <numFmt numFmtId="167" formatCode="#,##0.00\ &quot;₽&quot;"/>
    <numFmt numFmtId="168" formatCode="#,##0.000000"/>
  </numFmts>
  <fonts count="13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4" fillId="0" borderId="0"/>
    <xf numFmtId="0" fontId="11" fillId="0" borderId="0"/>
    <xf numFmtId="0" fontId="3" fillId="0" borderId="0"/>
    <xf numFmtId="0" fontId="11" fillId="0" borderId="0"/>
    <xf numFmtId="0" fontId="3" fillId="0" borderId="0"/>
    <xf numFmtId="43" fontId="3" fillId="0" borderId="0" applyFont="0" applyFill="0" applyBorder="0" applyAlignment="0" applyProtection="0"/>
    <xf numFmtId="0" fontId="7" fillId="0" borderId="0"/>
  </cellStyleXfs>
  <cellXfs count="107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4" fontId="1" fillId="0" borderId="3" xfId="0" applyNumberFormat="1" applyFont="1" applyBorder="1" applyAlignment="1">
      <alignment vertical="center"/>
    </xf>
    <xf numFmtId="3" fontId="1" fillId="0" borderId="3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vertical="top"/>
    </xf>
    <xf numFmtId="0" fontId="5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vertical="top"/>
    </xf>
    <xf numFmtId="0" fontId="5" fillId="0" borderId="0" xfId="0" applyFont="1" applyAlignment="1">
      <alignment vertical="top"/>
    </xf>
    <xf numFmtId="3" fontId="5" fillId="0" borderId="0" xfId="0" applyNumberFormat="1" applyFont="1" applyAlignment="1">
      <alignment vertical="top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3" fontId="10" fillId="0" borderId="0" xfId="0" applyNumberFormat="1" applyFont="1" applyAlignment="1">
      <alignment vertical="top" wrapText="1"/>
    </xf>
    <xf numFmtId="0" fontId="1" fillId="0" borderId="10" xfId="0" applyFont="1" applyBorder="1" applyAlignment="1">
      <alignment horizontal="center" vertical="top" wrapText="1"/>
    </xf>
    <xf numFmtId="3" fontId="2" fillId="0" borderId="11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3" fontId="2" fillId="0" borderId="4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right" vertical="center"/>
    </xf>
    <xf numFmtId="3" fontId="1" fillId="0" borderId="4" xfId="0" applyNumberFormat="1" applyFont="1" applyBorder="1" applyAlignment="1">
      <alignment horizontal="center" vertical="top"/>
    </xf>
    <xf numFmtId="4" fontId="1" fillId="0" borderId="4" xfId="0" applyNumberFormat="1" applyFont="1" applyBorder="1" applyAlignment="1">
      <alignment horizontal="center" vertical="top"/>
    </xf>
    <xf numFmtId="166" fontId="2" fillId="0" borderId="15" xfId="0" applyNumberFormat="1" applyFont="1" applyBorder="1" applyAlignment="1">
      <alignment horizontal="right" vertical="top" wrapText="1"/>
    </xf>
    <xf numFmtId="4" fontId="1" fillId="0" borderId="0" xfId="0" applyNumberFormat="1" applyFont="1" applyAlignment="1">
      <alignment horizontal="center" vertical="top"/>
    </xf>
    <xf numFmtId="3" fontId="1" fillId="0" borderId="1" xfId="0" applyNumberFormat="1" applyFont="1" applyBorder="1" applyAlignment="1">
      <alignment horizontal="center" vertical="top"/>
    </xf>
    <xf numFmtId="4" fontId="1" fillId="0" borderId="1" xfId="0" applyNumberFormat="1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right" vertical="center"/>
    </xf>
    <xf numFmtId="3" fontId="1" fillId="0" borderId="1" xfId="0" applyNumberFormat="1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center" vertical="top"/>
    </xf>
    <xf numFmtId="4" fontId="2" fillId="0" borderId="1" xfId="0" applyNumberFormat="1" applyFont="1" applyBorder="1" applyAlignment="1">
      <alignment horizontal="center" vertical="top"/>
    </xf>
    <xf numFmtId="3" fontId="1" fillId="0" borderId="0" xfId="0" applyNumberFormat="1" applyFont="1" applyAlignment="1">
      <alignment vertical="top"/>
    </xf>
    <xf numFmtId="3" fontId="1" fillId="0" borderId="2" xfId="0" applyNumberFormat="1" applyFont="1" applyBorder="1" applyAlignment="1">
      <alignment horizontal="center" vertical="top" wrapText="1"/>
    </xf>
    <xf numFmtId="4" fontId="1" fillId="0" borderId="2" xfId="0" applyNumberFormat="1" applyFont="1" applyBorder="1" applyAlignment="1">
      <alignment horizontal="center" vertical="top"/>
    </xf>
    <xf numFmtId="0" fontId="2" fillId="0" borderId="0" xfId="0" applyFont="1" applyAlignment="1">
      <alignment vertical="top"/>
    </xf>
    <xf numFmtId="3" fontId="2" fillId="0" borderId="1" xfId="0" applyNumberFormat="1" applyFont="1" applyBorder="1" applyAlignment="1">
      <alignment horizontal="center" vertical="top" wrapText="1"/>
    </xf>
    <xf numFmtId="168" fontId="2" fillId="0" borderId="1" xfId="0" applyNumberFormat="1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/>
    </xf>
    <xf numFmtId="3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0" fontId="1" fillId="0" borderId="2" xfId="0" applyFont="1" applyBorder="1" applyAlignment="1">
      <alignment vertical="top" wrapText="1"/>
    </xf>
    <xf numFmtId="3" fontId="1" fillId="0" borderId="2" xfId="0" applyNumberFormat="1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left" vertical="top" wrapText="1"/>
    </xf>
    <xf numFmtId="3" fontId="2" fillId="0" borderId="11" xfId="0" applyNumberFormat="1" applyFont="1" applyBorder="1" applyAlignment="1">
      <alignment horizontal="center" vertical="top"/>
    </xf>
    <xf numFmtId="4" fontId="2" fillId="0" borderId="11" xfId="0" applyNumberFormat="1" applyFont="1" applyBorder="1" applyAlignment="1">
      <alignment horizontal="right" vertical="top"/>
    </xf>
    <xf numFmtId="4" fontId="2" fillId="0" borderId="11" xfId="0" applyNumberFormat="1" applyFont="1" applyBorder="1" applyAlignment="1">
      <alignment horizontal="center" vertical="top"/>
    </xf>
    <xf numFmtId="165" fontId="2" fillId="0" borderId="12" xfId="0" applyNumberFormat="1" applyFont="1" applyBorder="1" applyAlignment="1">
      <alignment horizontal="right" vertical="top"/>
    </xf>
    <xf numFmtId="0" fontId="2" fillId="0" borderId="0" xfId="0" applyFont="1" applyAlignment="1">
      <alignment horizontal="center" vertical="top" wrapText="1"/>
    </xf>
    <xf numFmtId="3" fontId="2" fillId="0" borderId="0" xfId="0" applyNumberFormat="1" applyFont="1" applyAlignment="1">
      <alignment horizontal="center" vertical="top"/>
    </xf>
    <xf numFmtId="165" fontId="2" fillId="0" borderId="0" xfId="0" applyNumberFormat="1" applyFont="1" applyAlignment="1">
      <alignment horizontal="right" vertical="top"/>
    </xf>
    <xf numFmtId="165" fontId="2" fillId="0" borderId="0" xfId="0" applyNumberFormat="1" applyFont="1" applyAlignment="1">
      <alignment horizontal="center" vertical="top"/>
    </xf>
    <xf numFmtId="4" fontId="2" fillId="0" borderId="0" xfId="0" applyNumberFormat="1" applyFont="1" applyAlignment="1">
      <alignment horizontal="center" vertical="top"/>
    </xf>
    <xf numFmtId="4" fontId="2" fillId="0" borderId="0" xfId="0" applyNumberFormat="1" applyFont="1" applyAlignment="1">
      <alignment horizontal="right" vertical="top"/>
    </xf>
    <xf numFmtId="3" fontId="1" fillId="0" borderId="0" xfId="0" applyNumberFormat="1" applyFont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3" fontId="2" fillId="0" borderId="0" xfId="0" applyNumberFormat="1" applyFont="1" applyAlignment="1">
      <alignment vertical="top"/>
    </xf>
    <xf numFmtId="0" fontId="8" fillId="0" borderId="0" xfId="0" applyFont="1" applyAlignment="1">
      <alignment horizontal="right" vertical="top"/>
    </xf>
    <xf numFmtId="4" fontId="6" fillId="0" borderId="0" xfId="0" applyNumberFormat="1" applyFont="1" applyAlignment="1">
      <alignment vertical="top"/>
    </xf>
    <xf numFmtId="0" fontId="2" fillId="0" borderId="0" xfId="0" applyFont="1" applyAlignment="1">
      <alignment horizontal="center" vertical="top"/>
    </xf>
    <xf numFmtId="3" fontId="2" fillId="0" borderId="4" xfId="0" applyNumberFormat="1" applyFont="1" applyBorder="1" applyAlignment="1">
      <alignment horizontal="center" vertical="top"/>
    </xf>
    <xf numFmtId="4" fontId="2" fillId="0" borderId="4" xfId="0" applyNumberFormat="1" applyFont="1" applyBorder="1" applyAlignment="1">
      <alignment horizontal="center" vertical="top"/>
    </xf>
    <xf numFmtId="3" fontId="2" fillId="0" borderId="2" xfId="0" applyNumberFormat="1" applyFont="1" applyBorder="1" applyAlignment="1">
      <alignment horizontal="center" vertical="top"/>
    </xf>
    <xf numFmtId="4" fontId="2" fillId="0" borderId="2" xfId="0" applyNumberFormat="1" applyFont="1" applyBorder="1" applyAlignment="1">
      <alignment horizontal="center" vertical="top"/>
    </xf>
    <xf numFmtId="0" fontId="1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4" fontId="2" fillId="0" borderId="1" xfId="0" applyNumberFormat="1" applyFont="1" applyBorder="1" applyAlignment="1">
      <alignment horizontal="right" vertical="top"/>
    </xf>
    <xf numFmtId="3" fontId="1" fillId="0" borderId="3" xfId="0" applyNumberFormat="1" applyFont="1" applyBorder="1" applyAlignment="1">
      <alignment horizontal="center" vertical="top"/>
    </xf>
    <xf numFmtId="4" fontId="1" fillId="0" borderId="3" xfId="0" applyNumberFormat="1" applyFont="1" applyBorder="1" applyAlignment="1">
      <alignment vertical="top"/>
    </xf>
    <xf numFmtId="3" fontId="1" fillId="0" borderId="7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3" fontId="2" fillId="0" borderId="11" xfId="0" applyNumberFormat="1" applyFont="1" applyBorder="1" applyAlignment="1">
      <alignment horizontal="right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4" fontId="1" fillId="0" borderId="0" xfId="0" applyNumberFormat="1" applyFont="1" applyAlignment="1">
      <alignment vertical="top"/>
    </xf>
    <xf numFmtId="4" fontId="1" fillId="0" borderId="0" xfId="0" applyNumberFormat="1" applyFont="1" applyAlignment="1">
      <alignment horizontal="right" vertical="top"/>
    </xf>
    <xf numFmtId="167" fontId="8" fillId="0" borderId="0" xfId="0" applyNumberFormat="1" applyFont="1" applyAlignment="1">
      <alignment horizontal="right" vertical="top"/>
    </xf>
    <xf numFmtId="165" fontId="1" fillId="0" borderId="0" xfId="0" applyNumberFormat="1" applyFont="1" applyAlignment="1">
      <alignment horizontal="right" vertical="top"/>
    </xf>
    <xf numFmtId="165" fontId="8" fillId="0" borderId="0" xfId="0" applyNumberFormat="1" applyFont="1" applyAlignment="1">
      <alignment horizontal="center" vertical="top"/>
    </xf>
    <xf numFmtId="0" fontId="1" fillId="0" borderId="17" xfId="0" applyFont="1" applyBorder="1" applyAlignment="1">
      <alignment horizontal="center" vertical="top" wrapText="1"/>
    </xf>
    <xf numFmtId="3" fontId="1" fillId="0" borderId="18" xfId="0" applyNumberFormat="1" applyFont="1" applyBorder="1" applyAlignment="1">
      <alignment horizontal="center" vertical="center"/>
    </xf>
    <xf numFmtId="4" fontId="1" fillId="0" borderId="18" xfId="0" applyNumberFormat="1" applyFont="1" applyBorder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164" fontId="2" fillId="0" borderId="13" xfId="0" applyNumberFormat="1" applyFont="1" applyBorder="1" applyAlignment="1">
      <alignment horizontal="center" vertical="center" wrapText="1"/>
    </xf>
    <xf numFmtId="164" fontId="2" fillId="0" borderId="16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</cellXfs>
  <cellStyles count="9">
    <cellStyle name="Обычный" xfId="0" builtinId="0"/>
    <cellStyle name="Обычный 2" xfId="4" xr:uid="{809693D3-1EC9-40AE-AA81-79EB059B269F}"/>
    <cellStyle name="Обычный 2 3" xfId="5" xr:uid="{267C2ABB-F79A-4DE3-8874-9D8BE3825E72}"/>
    <cellStyle name="Обычный 2 3 2" xfId="6" xr:uid="{D71249D0-1F79-4B72-826B-9C657475B11B}"/>
    <cellStyle name="Обычный 3" xfId="2" xr:uid="{00000000-0005-0000-0000-000001000000}"/>
    <cellStyle name="Обычный 3 2" xfId="8" xr:uid="{6B9BCDF0-AC3E-4365-B1CF-6EEAD914E99C}"/>
    <cellStyle name="Обычный 4" xfId="1" xr:uid="{00000000-0005-0000-0000-000002000000}"/>
    <cellStyle name="Обычный 5 2" xfId="3" xr:uid="{73901B75-33DF-476E-B700-E34CD0A3849B}"/>
    <cellStyle name="Финансовый 5" xfId="7" xr:uid="{89E2B17F-24B2-4860-8E8E-EE008CA073D1}"/>
  </cellStyles>
  <dxfs count="1">
    <dxf>
      <font>
        <color rgb="FFC0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72A79D-BB51-4008-84DB-E3F305CA7956}">
  <sheetPr>
    <pageSetUpPr fitToPage="1"/>
  </sheetPr>
  <dimension ref="A1:AC97"/>
  <sheetViews>
    <sheetView tabSelected="1" zoomScaleNormal="100" zoomScaleSheetLayoutView="100" workbookViewId="0">
      <pane xSplit="3" ySplit="7" topLeftCell="L8" activePane="bottomRight" state="frozen"/>
      <selection activeCell="A5" sqref="A5"/>
      <selection pane="topRight" activeCell="D5" sqref="D5"/>
      <selection pane="bottomLeft" activeCell="A8" sqref="A8"/>
      <selection pane="bottomRight" activeCell="AC2" sqref="AC2"/>
    </sheetView>
  </sheetViews>
  <sheetFormatPr defaultColWidth="9.140625" defaultRowHeight="21.75" customHeight="1" outlineLevelCol="1" x14ac:dyDescent="0.25"/>
  <cols>
    <col min="1" max="1" width="8.140625" style="5" customWidth="1"/>
    <col min="2" max="2" width="8" style="5" hidden="1" customWidth="1" outlineLevel="1"/>
    <col min="3" max="3" width="47.85546875" style="3" customWidth="1" collapsed="1"/>
    <col min="4" max="4" width="10.140625" style="39" bestFit="1" customWidth="1"/>
    <col min="5" max="5" width="16.140625" style="64" customWidth="1"/>
    <col min="6" max="6" width="6.140625" style="3" customWidth="1" outlineLevel="1"/>
    <col min="7" max="7" width="12.85546875" style="3" customWidth="1" outlineLevel="1"/>
    <col min="8" max="8" width="18.7109375" style="3" customWidth="1" outlineLevel="1"/>
    <col min="9" max="9" width="6.7109375" style="3" customWidth="1" outlineLevel="1"/>
    <col min="10" max="10" width="9.5703125" style="3" customWidth="1" outlineLevel="1"/>
    <col min="11" max="11" width="12.28515625" style="39" customWidth="1"/>
    <col min="12" max="12" width="14.28515625" style="64" bestFit="1" customWidth="1"/>
    <col min="13" max="13" width="10.7109375" style="39" customWidth="1"/>
    <col min="14" max="14" width="13.140625" style="9" customWidth="1"/>
    <col min="15" max="15" width="9" style="3" customWidth="1" outlineLevel="1"/>
    <col min="16" max="16" width="10.7109375" style="3" customWidth="1" outlineLevel="1"/>
    <col min="17" max="17" width="7.7109375" style="3" customWidth="1" outlineLevel="1"/>
    <col min="18" max="18" width="10.7109375" style="3" customWidth="1" outlineLevel="1"/>
    <col min="19" max="19" width="8.5703125" style="3" customWidth="1"/>
    <col min="20" max="20" width="11.5703125" style="3" customWidth="1"/>
    <col min="21" max="21" width="9.5703125" style="3" customWidth="1"/>
    <col min="22" max="22" width="12.5703125" style="3" bestFit="1" customWidth="1"/>
    <col min="23" max="23" width="9.7109375" style="3" customWidth="1"/>
    <col min="24" max="24" width="11.28515625" style="3" customWidth="1"/>
    <col min="25" max="25" width="7.42578125" style="36" customWidth="1"/>
    <col min="26" max="26" width="11.5703125" style="3" customWidth="1"/>
    <col min="27" max="27" width="7.85546875" style="3" customWidth="1"/>
    <col min="28" max="28" width="11.5703125" style="3" customWidth="1"/>
    <col min="29" max="29" width="11.7109375" style="3" customWidth="1"/>
    <col min="30" max="16384" width="9.140625" style="3"/>
  </cols>
  <sheetData>
    <row r="1" spans="1:29" ht="17.25" customHeight="1" x14ac:dyDescent="0.25">
      <c r="A1" s="10"/>
      <c r="B1" s="10"/>
      <c r="C1" s="11"/>
      <c r="D1" s="11"/>
      <c r="E1" s="12"/>
      <c r="F1" s="13"/>
      <c r="G1" s="13"/>
      <c r="H1" s="13"/>
      <c r="I1" s="13"/>
      <c r="J1" s="13"/>
      <c r="K1" s="11"/>
      <c r="L1" s="12"/>
      <c r="M1" s="11"/>
      <c r="N1" s="67"/>
      <c r="O1" s="13"/>
      <c r="P1" s="13"/>
      <c r="Q1" s="13"/>
      <c r="R1" s="13"/>
      <c r="S1" s="13"/>
      <c r="T1" s="13"/>
      <c r="U1" s="13"/>
      <c r="V1" s="13"/>
      <c r="W1" s="13"/>
      <c r="X1" s="13"/>
      <c r="Y1" s="14"/>
      <c r="Z1" s="13"/>
      <c r="AA1" s="13"/>
      <c r="AB1" s="13"/>
      <c r="AC1" s="106" t="s">
        <v>147</v>
      </c>
    </row>
    <row r="2" spans="1:29" ht="17.25" customHeight="1" x14ac:dyDescent="0.25">
      <c r="A2" s="10"/>
      <c r="B2" s="10"/>
      <c r="C2" s="13"/>
      <c r="D2" s="11"/>
      <c r="E2" s="12"/>
      <c r="F2" s="13"/>
      <c r="G2" s="13"/>
      <c r="H2" s="13"/>
      <c r="I2" s="13"/>
      <c r="J2" s="13"/>
      <c r="K2" s="11"/>
      <c r="L2" s="12"/>
      <c r="M2" s="11"/>
      <c r="N2" s="67"/>
      <c r="O2" s="13"/>
      <c r="P2" s="13"/>
      <c r="Q2" s="13"/>
      <c r="R2" s="13"/>
      <c r="S2" s="13"/>
      <c r="T2" s="13"/>
      <c r="U2" s="13"/>
      <c r="V2" s="13"/>
      <c r="W2" s="13"/>
      <c r="X2" s="13"/>
      <c r="Y2" s="14"/>
      <c r="Z2" s="13"/>
      <c r="AA2" s="13"/>
      <c r="AB2" s="13"/>
      <c r="AC2" s="106" t="s">
        <v>145</v>
      </c>
    </row>
    <row r="3" spans="1:29" ht="17.25" customHeight="1" x14ac:dyDescent="0.25">
      <c r="A3" s="10"/>
      <c r="B3" s="10"/>
      <c r="C3" s="13"/>
      <c r="D3" s="11"/>
      <c r="E3" s="12"/>
      <c r="F3" s="13"/>
      <c r="G3" s="13"/>
      <c r="H3" s="13"/>
      <c r="I3" s="13"/>
      <c r="J3" s="13"/>
      <c r="K3" s="11"/>
      <c r="L3" s="12"/>
      <c r="M3" s="11"/>
      <c r="N3" s="67"/>
      <c r="O3" s="13"/>
      <c r="P3" s="13"/>
      <c r="Q3" s="13"/>
      <c r="R3" s="13"/>
      <c r="S3" s="13"/>
      <c r="T3" s="13"/>
      <c r="U3" s="13"/>
      <c r="V3" s="13"/>
      <c r="W3" s="13"/>
      <c r="X3" s="13"/>
      <c r="Y3" s="14"/>
      <c r="Z3" s="13"/>
      <c r="AA3" s="13"/>
      <c r="AB3" s="13"/>
      <c r="AC3" s="106" t="s">
        <v>146</v>
      </c>
    </row>
    <row r="4" spans="1:29" ht="32.25" customHeight="1" x14ac:dyDescent="0.25">
      <c r="B4" s="15"/>
      <c r="C4" s="103" t="s">
        <v>40</v>
      </c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6"/>
      <c r="Y4" s="17"/>
      <c r="Z4" s="16"/>
      <c r="AA4" s="16"/>
      <c r="AB4" s="16"/>
      <c r="AC4" s="16"/>
    </row>
    <row r="5" spans="1:29" s="5" customFormat="1" ht="21.75" customHeight="1" thickBot="1" x14ac:dyDescent="0.3">
      <c r="A5" s="82" t="s">
        <v>144</v>
      </c>
      <c r="M5" s="68"/>
      <c r="N5" s="68"/>
    </row>
    <row r="6" spans="1:29" s="79" customFormat="1" ht="108.75" customHeight="1" x14ac:dyDescent="0.25">
      <c r="A6" s="94" t="s">
        <v>0</v>
      </c>
      <c r="B6" s="96" t="s">
        <v>1</v>
      </c>
      <c r="C6" s="98" t="s">
        <v>2</v>
      </c>
      <c r="D6" s="100" t="s">
        <v>3</v>
      </c>
      <c r="E6" s="101"/>
      <c r="F6" s="102" t="s">
        <v>4</v>
      </c>
      <c r="G6" s="102"/>
      <c r="H6" s="78" t="s">
        <v>142</v>
      </c>
      <c r="I6" s="102" t="s">
        <v>143</v>
      </c>
      <c r="J6" s="102"/>
      <c r="K6" s="100" t="s">
        <v>39</v>
      </c>
      <c r="L6" s="101"/>
      <c r="M6" s="100" t="s">
        <v>23</v>
      </c>
      <c r="N6" s="101"/>
      <c r="O6" s="102" t="s">
        <v>24</v>
      </c>
      <c r="P6" s="102"/>
      <c r="Q6" s="102" t="s">
        <v>41</v>
      </c>
      <c r="R6" s="102"/>
      <c r="S6" s="100" t="s">
        <v>27</v>
      </c>
      <c r="T6" s="101"/>
      <c r="U6" s="100" t="s">
        <v>34</v>
      </c>
      <c r="V6" s="101"/>
      <c r="W6" s="100" t="s">
        <v>5</v>
      </c>
      <c r="X6" s="101"/>
      <c r="Y6" s="100" t="s">
        <v>35</v>
      </c>
      <c r="Z6" s="101"/>
      <c r="AA6" s="100" t="s">
        <v>46</v>
      </c>
      <c r="AB6" s="101"/>
      <c r="AC6" s="104" t="s">
        <v>6</v>
      </c>
    </row>
    <row r="7" spans="1:29" s="79" customFormat="1" ht="34.5" customHeight="1" thickBot="1" x14ac:dyDescent="0.3">
      <c r="A7" s="95"/>
      <c r="B7" s="97"/>
      <c r="C7" s="99"/>
      <c r="D7" s="19" t="s">
        <v>7</v>
      </c>
      <c r="E7" s="80" t="s">
        <v>8</v>
      </c>
      <c r="F7" s="19" t="s">
        <v>7</v>
      </c>
      <c r="G7" s="19" t="s">
        <v>8</v>
      </c>
      <c r="H7" s="19" t="s">
        <v>8</v>
      </c>
      <c r="I7" s="19" t="s">
        <v>7</v>
      </c>
      <c r="J7" s="19" t="s">
        <v>8</v>
      </c>
      <c r="K7" s="19" t="s">
        <v>7</v>
      </c>
      <c r="L7" s="19" t="s">
        <v>8</v>
      </c>
      <c r="M7" s="19" t="s">
        <v>7</v>
      </c>
      <c r="N7" s="81" t="s">
        <v>8</v>
      </c>
      <c r="O7" s="19" t="s">
        <v>7</v>
      </c>
      <c r="P7" s="19" t="s">
        <v>8</v>
      </c>
      <c r="Q7" s="19" t="s">
        <v>7</v>
      </c>
      <c r="R7" s="19" t="s">
        <v>8</v>
      </c>
      <c r="S7" s="19" t="s">
        <v>7</v>
      </c>
      <c r="T7" s="19" t="s">
        <v>8</v>
      </c>
      <c r="U7" s="19" t="s">
        <v>7</v>
      </c>
      <c r="V7" s="19" t="s">
        <v>8</v>
      </c>
      <c r="W7" s="19" t="s">
        <v>7</v>
      </c>
      <c r="X7" s="81" t="s">
        <v>8</v>
      </c>
      <c r="Y7" s="19" t="s">
        <v>7</v>
      </c>
      <c r="Z7" s="81" t="s">
        <v>8</v>
      </c>
      <c r="AA7" s="19" t="s">
        <v>7</v>
      </c>
      <c r="AB7" s="81" t="s">
        <v>8</v>
      </c>
      <c r="AC7" s="105"/>
    </row>
    <row r="8" spans="1:29" ht="15" x14ac:dyDescent="0.25">
      <c r="A8" s="20">
        <v>1</v>
      </c>
      <c r="B8" s="21">
        <v>390930</v>
      </c>
      <c r="C8" s="22" t="s">
        <v>95</v>
      </c>
      <c r="D8" s="23">
        <v>0</v>
      </c>
      <c r="E8" s="24">
        <v>0</v>
      </c>
      <c r="F8" s="25"/>
      <c r="G8" s="26"/>
      <c r="H8" s="26">
        <v>0</v>
      </c>
      <c r="I8" s="26"/>
      <c r="J8" s="26"/>
      <c r="K8" s="23">
        <v>21700</v>
      </c>
      <c r="L8" s="24">
        <v>7353.9129999999996</v>
      </c>
      <c r="M8" s="69"/>
      <c r="N8" s="70"/>
      <c r="O8" s="25"/>
      <c r="P8" s="26"/>
      <c r="Q8" s="26"/>
      <c r="R8" s="26"/>
      <c r="S8" s="25"/>
      <c r="T8" s="26"/>
      <c r="U8" s="25"/>
      <c r="V8" s="26"/>
      <c r="W8" s="23">
        <v>0</v>
      </c>
      <c r="X8" s="24">
        <v>0</v>
      </c>
      <c r="Y8" s="25"/>
      <c r="Z8" s="26"/>
      <c r="AA8" s="7"/>
      <c r="AB8" s="6"/>
      <c r="AC8" s="27">
        <f>E8+L8+N8+T8+V8+X8+Z8+AB8</f>
        <v>7353.9129999999996</v>
      </c>
    </row>
    <row r="9" spans="1:29" ht="15" x14ac:dyDescent="0.25">
      <c r="A9" s="31">
        <v>2</v>
      </c>
      <c r="B9" s="1">
        <v>390800</v>
      </c>
      <c r="C9" s="22" t="s">
        <v>96</v>
      </c>
      <c r="D9" s="8">
        <v>1300</v>
      </c>
      <c r="E9" s="32">
        <v>32342.443599999999</v>
      </c>
      <c r="F9" s="33"/>
      <c r="G9" s="33"/>
      <c r="H9" s="30">
        <v>30610.921599999998</v>
      </c>
      <c r="I9" s="33"/>
      <c r="J9" s="30"/>
      <c r="K9" s="8">
        <v>53800</v>
      </c>
      <c r="L9" s="32">
        <v>18232.281999999999</v>
      </c>
      <c r="M9" s="34"/>
      <c r="N9" s="35"/>
      <c r="O9" s="29"/>
      <c r="P9" s="30"/>
      <c r="Q9" s="30"/>
      <c r="R9" s="30"/>
      <c r="S9" s="29"/>
      <c r="T9" s="30"/>
      <c r="U9" s="29"/>
      <c r="V9" s="30"/>
      <c r="W9" s="8">
        <v>35000</v>
      </c>
      <c r="X9" s="32">
        <v>44328.2</v>
      </c>
      <c r="Y9" s="29"/>
      <c r="Z9" s="30"/>
      <c r="AA9" s="7"/>
      <c r="AB9" s="6"/>
      <c r="AC9" s="27">
        <f t="shared" ref="AC9:AC72" si="0">E9+L9+N9+T9+V9+X9+Z9+AB9</f>
        <v>94902.925599999988</v>
      </c>
    </row>
    <row r="10" spans="1:29" ht="15" x14ac:dyDescent="0.25">
      <c r="A10" s="31">
        <v>3</v>
      </c>
      <c r="B10" s="1">
        <v>391100</v>
      </c>
      <c r="C10" s="22" t="s">
        <v>97</v>
      </c>
      <c r="D10" s="8">
        <v>0</v>
      </c>
      <c r="E10" s="32">
        <v>28661.360000000001</v>
      </c>
      <c r="F10" s="33"/>
      <c r="G10" s="33"/>
      <c r="H10" s="30">
        <v>28661.360000000001</v>
      </c>
      <c r="I10" s="33"/>
      <c r="J10" s="30"/>
      <c r="K10" s="8">
        <v>5500</v>
      </c>
      <c r="L10" s="32">
        <v>1863.895</v>
      </c>
      <c r="M10" s="34"/>
      <c r="N10" s="35"/>
      <c r="O10" s="29"/>
      <c r="P10" s="30"/>
      <c r="Q10" s="30"/>
      <c r="R10" s="30"/>
      <c r="S10" s="29"/>
      <c r="T10" s="30"/>
      <c r="U10" s="29"/>
      <c r="V10" s="30"/>
      <c r="W10" s="8">
        <v>0</v>
      </c>
      <c r="X10" s="32">
        <v>0</v>
      </c>
      <c r="Y10" s="29"/>
      <c r="Z10" s="30"/>
      <c r="AA10" s="7"/>
      <c r="AB10" s="6"/>
      <c r="AC10" s="27">
        <f t="shared" si="0"/>
        <v>30525.255000000001</v>
      </c>
    </row>
    <row r="11" spans="1:29" ht="15" x14ac:dyDescent="0.25">
      <c r="A11" s="31">
        <v>4</v>
      </c>
      <c r="B11" s="1">
        <v>390470</v>
      </c>
      <c r="C11" s="22" t="s">
        <v>98</v>
      </c>
      <c r="D11" s="8">
        <v>8000</v>
      </c>
      <c r="E11" s="32">
        <v>156829.9143</v>
      </c>
      <c r="F11" s="33"/>
      <c r="G11" s="33"/>
      <c r="H11" s="30">
        <v>146174.39430000001</v>
      </c>
      <c r="I11" s="33"/>
      <c r="J11" s="30"/>
      <c r="K11" s="8">
        <v>192460</v>
      </c>
      <c r="L11" s="32">
        <v>65222.769399999997</v>
      </c>
      <c r="M11" s="34"/>
      <c r="N11" s="35"/>
      <c r="O11" s="29"/>
      <c r="P11" s="30"/>
      <c r="Q11" s="30"/>
      <c r="R11" s="30"/>
      <c r="S11" s="29"/>
      <c r="T11" s="30"/>
      <c r="U11" s="29"/>
      <c r="V11" s="30"/>
      <c r="W11" s="8">
        <v>0</v>
      </c>
      <c r="X11" s="32">
        <v>0</v>
      </c>
      <c r="Y11" s="29"/>
      <c r="Z11" s="30"/>
      <c r="AA11" s="7"/>
      <c r="AB11" s="6"/>
      <c r="AC11" s="27">
        <f t="shared" si="0"/>
        <v>222052.68369999999</v>
      </c>
    </row>
    <row r="12" spans="1:29" ht="30" x14ac:dyDescent="0.25">
      <c r="A12" s="31">
        <v>5</v>
      </c>
      <c r="B12" s="1">
        <v>390762</v>
      </c>
      <c r="C12" s="22" t="s">
        <v>99</v>
      </c>
      <c r="D12" s="8">
        <v>0</v>
      </c>
      <c r="E12" s="32">
        <v>0</v>
      </c>
      <c r="F12" s="33"/>
      <c r="G12" s="33"/>
      <c r="H12" s="30">
        <v>0</v>
      </c>
      <c r="I12" s="33"/>
      <c r="J12" s="30"/>
      <c r="K12" s="8">
        <v>2660</v>
      </c>
      <c r="L12" s="32">
        <v>901.44740000000002</v>
      </c>
      <c r="M12" s="34"/>
      <c r="N12" s="35"/>
      <c r="O12" s="29"/>
      <c r="P12" s="30"/>
      <c r="Q12" s="30"/>
      <c r="R12" s="30"/>
      <c r="S12" s="29"/>
      <c r="T12" s="30"/>
      <c r="U12" s="29"/>
      <c r="V12" s="30"/>
      <c r="W12" s="8">
        <v>0</v>
      </c>
      <c r="X12" s="32">
        <v>0</v>
      </c>
      <c r="Y12" s="29">
        <v>896</v>
      </c>
      <c r="Z12" s="30">
        <v>19370.5344</v>
      </c>
      <c r="AA12" s="7">
        <v>290</v>
      </c>
      <c r="AB12" s="6">
        <v>281.99599999999998</v>
      </c>
      <c r="AC12" s="27">
        <f t="shared" si="0"/>
        <v>20553.977800000001</v>
      </c>
    </row>
    <row r="13" spans="1:29" ht="15" x14ac:dyDescent="0.25">
      <c r="A13" s="31">
        <v>6</v>
      </c>
      <c r="B13" s="1">
        <v>390050</v>
      </c>
      <c r="C13" s="22" t="s">
        <v>141</v>
      </c>
      <c r="D13" s="8">
        <v>25450</v>
      </c>
      <c r="E13" s="32">
        <v>40407.873</v>
      </c>
      <c r="F13" s="33"/>
      <c r="G13" s="33"/>
      <c r="H13" s="30">
        <v>6510</v>
      </c>
      <c r="I13" s="33"/>
      <c r="J13" s="30"/>
      <c r="K13" s="8">
        <v>58900</v>
      </c>
      <c r="L13" s="32">
        <v>19839.009999999998</v>
      </c>
      <c r="M13" s="34"/>
      <c r="N13" s="35"/>
      <c r="O13" s="29"/>
      <c r="P13" s="30"/>
      <c r="Q13" s="30"/>
      <c r="R13" s="30"/>
      <c r="S13" s="29"/>
      <c r="T13" s="30"/>
      <c r="U13" s="29"/>
      <c r="V13" s="30"/>
      <c r="W13" s="8">
        <v>0</v>
      </c>
      <c r="X13" s="32">
        <v>0</v>
      </c>
      <c r="Y13" s="29"/>
      <c r="Z13" s="30"/>
      <c r="AA13" s="7"/>
      <c r="AB13" s="6"/>
      <c r="AC13" s="27">
        <f t="shared" si="0"/>
        <v>60246.883000000002</v>
      </c>
    </row>
    <row r="14" spans="1:29" ht="15" x14ac:dyDescent="0.25">
      <c r="A14" s="31">
        <v>7</v>
      </c>
      <c r="B14" s="1">
        <v>390070</v>
      </c>
      <c r="C14" s="22" t="s">
        <v>100</v>
      </c>
      <c r="D14" s="8">
        <v>0</v>
      </c>
      <c r="E14" s="32">
        <v>33886.04</v>
      </c>
      <c r="F14" s="33"/>
      <c r="G14" s="33"/>
      <c r="H14" s="30">
        <v>33886.04</v>
      </c>
      <c r="I14" s="33"/>
      <c r="J14" s="30"/>
      <c r="K14" s="8">
        <v>0</v>
      </c>
      <c r="L14" s="32">
        <v>0</v>
      </c>
      <c r="M14" s="34"/>
      <c r="N14" s="35"/>
      <c r="O14" s="29"/>
      <c r="P14" s="30"/>
      <c r="Q14" s="30"/>
      <c r="R14" s="30"/>
      <c r="S14" s="29"/>
      <c r="T14" s="30"/>
      <c r="U14" s="29"/>
      <c r="V14" s="30"/>
      <c r="W14" s="8">
        <v>52000</v>
      </c>
      <c r="X14" s="32">
        <v>65859.039999999994</v>
      </c>
      <c r="Y14" s="29"/>
      <c r="Z14" s="30"/>
      <c r="AA14" s="7"/>
      <c r="AB14" s="6"/>
      <c r="AC14" s="27">
        <f t="shared" si="0"/>
        <v>99745.079999999987</v>
      </c>
    </row>
    <row r="15" spans="1:29" ht="30" x14ac:dyDescent="0.25">
      <c r="A15" s="31">
        <v>8</v>
      </c>
      <c r="B15" s="1">
        <v>390520</v>
      </c>
      <c r="C15" s="22" t="s">
        <v>101</v>
      </c>
      <c r="D15" s="8">
        <v>0</v>
      </c>
      <c r="E15" s="32">
        <v>0</v>
      </c>
      <c r="F15" s="33"/>
      <c r="G15" s="33"/>
      <c r="H15" s="30">
        <v>0</v>
      </c>
      <c r="I15" s="33"/>
      <c r="J15" s="30"/>
      <c r="K15" s="8">
        <v>0</v>
      </c>
      <c r="L15" s="32">
        <v>0</v>
      </c>
      <c r="M15" s="34"/>
      <c r="N15" s="35"/>
      <c r="O15" s="29"/>
      <c r="P15" s="30"/>
      <c r="Q15" s="30"/>
      <c r="R15" s="30"/>
      <c r="S15" s="29"/>
      <c r="T15" s="30"/>
      <c r="U15" s="29"/>
      <c r="V15" s="30"/>
      <c r="W15" s="8">
        <v>55600</v>
      </c>
      <c r="X15" s="32">
        <v>39777.351999999999</v>
      </c>
      <c r="Y15" s="29"/>
      <c r="Z15" s="30"/>
      <c r="AA15" s="7"/>
      <c r="AB15" s="6"/>
      <c r="AC15" s="27">
        <f t="shared" si="0"/>
        <v>39777.351999999999</v>
      </c>
    </row>
    <row r="16" spans="1:29" ht="15" x14ac:dyDescent="0.25">
      <c r="A16" s="31">
        <v>9</v>
      </c>
      <c r="B16" s="1">
        <v>390130</v>
      </c>
      <c r="C16" s="22" t="s">
        <v>102</v>
      </c>
      <c r="D16" s="8">
        <v>5017</v>
      </c>
      <c r="E16" s="32">
        <v>6682.3429800000004</v>
      </c>
      <c r="F16" s="33"/>
      <c r="G16" s="33"/>
      <c r="H16" s="30">
        <v>0</v>
      </c>
      <c r="I16" s="33"/>
      <c r="J16" s="30"/>
      <c r="K16" s="8">
        <v>70841</v>
      </c>
      <c r="L16" s="32">
        <v>24007.306489999999</v>
      </c>
      <c r="M16" s="34"/>
      <c r="N16" s="35"/>
      <c r="O16" s="29"/>
      <c r="P16" s="30"/>
      <c r="Q16" s="30"/>
      <c r="R16" s="30"/>
      <c r="S16" s="29"/>
      <c r="T16" s="30"/>
      <c r="U16" s="29"/>
      <c r="V16" s="30"/>
      <c r="W16" s="8">
        <v>0</v>
      </c>
      <c r="X16" s="32">
        <v>0</v>
      </c>
      <c r="Y16" s="29"/>
      <c r="Z16" s="30"/>
      <c r="AA16" s="7"/>
      <c r="AB16" s="6"/>
      <c r="AC16" s="27">
        <f t="shared" si="0"/>
        <v>30689.64947</v>
      </c>
    </row>
    <row r="17" spans="1:29" ht="15" x14ac:dyDescent="0.25">
      <c r="A17" s="31">
        <v>10</v>
      </c>
      <c r="B17" s="1">
        <v>390680</v>
      </c>
      <c r="C17" s="22" t="s">
        <v>103</v>
      </c>
      <c r="D17" s="8">
        <v>12356</v>
      </c>
      <c r="E17" s="32">
        <v>16457.450639999999</v>
      </c>
      <c r="F17" s="33"/>
      <c r="G17" s="33"/>
      <c r="H17" s="30">
        <v>0</v>
      </c>
      <c r="I17" s="33"/>
      <c r="J17" s="30"/>
      <c r="K17" s="8">
        <v>73500</v>
      </c>
      <c r="L17" s="32">
        <v>24908.415000000001</v>
      </c>
      <c r="M17" s="34"/>
      <c r="N17" s="35"/>
      <c r="O17" s="29"/>
      <c r="P17" s="30"/>
      <c r="Q17" s="30"/>
      <c r="R17" s="30"/>
      <c r="S17" s="29"/>
      <c r="T17" s="30"/>
      <c r="U17" s="29"/>
      <c r="V17" s="30"/>
      <c r="W17" s="8">
        <v>0</v>
      </c>
      <c r="X17" s="32">
        <v>0</v>
      </c>
      <c r="Y17" s="29"/>
      <c r="Z17" s="30"/>
      <c r="AA17" s="7"/>
      <c r="AB17" s="6"/>
      <c r="AC17" s="27">
        <f t="shared" si="0"/>
        <v>41365.865640000004</v>
      </c>
    </row>
    <row r="18" spans="1:29" ht="15" x14ac:dyDescent="0.25">
      <c r="A18" s="31">
        <v>11</v>
      </c>
      <c r="B18" s="1">
        <v>390700</v>
      </c>
      <c r="C18" s="2" t="s">
        <v>104</v>
      </c>
      <c r="D18" s="8">
        <v>590</v>
      </c>
      <c r="E18" s="32">
        <v>785.84460000000001</v>
      </c>
      <c r="F18" s="33"/>
      <c r="G18" s="33"/>
      <c r="H18" s="30">
        <v>0</v>
      </c>
      <c r="I18" s="33"/>
      <c r="J18" s="30"/>
      <c r="K18" s="8">
        <v>1800</v>
      </c>
      <c r="L18" s="32">
        <v>610.00199999999995</v>
      </c>
      <c r="M18" s="34"/>
      <c r="N18" s="35"/>
      <c r="O18" s="29"/>
      <c r="P18" s="30"/>
      <c r="Q18" s="30"/>
      <c r="R18" s="30"/>
      <c r="S18" s="29"/>
      <c r="T18" s="30"/>
      <c r="U18" s="29"/>
      <c r="V18" s="30"/>
      <c r="W18" s="8">
        <v>0</v>
      </c>
      <c r="X18" s="32">
        <v>0</v>
      </c>
      <c r="Y18" s="29"/>
      <c r="Z18" s="30"/>
      <c r="AA18" s="7"/>
      <c r="AB18" s="6"/>
      <c r="AC18" s="27">
        <f t="shared" si="0"/>
        <v>1395.8465999999999</v>
      </c>
    </row>
    <row r="19" spans="1:29" ht="15" x14ac:dyDescent="0.25">
      <c r="A19" s="31">
        <v>12</v>
      </c>
      <c r="B19" s="1">
        <v>391610</v>
      </c>
      <c r="C19" s="2" t="s">
        <v>42</v>
      </c>
      <c r="D19" s="8">
        <v>0</v>
      </c>
      <c r="E19" s="32">
        <v>19959.9748</v>
      </c>
      <c r="F19" s="33"/>
      <c r="G19" s="33"/>
      <c r="H19" s="30">
        <v>19959.9748</v>
      </c>
      <c r="I19" s="33"/>
      <c r="J19" s="30"/>
      <c r="K19" s="8">
        <v>23000</v>
      </c>
      <c r="L19" s="32">
        <v>7794.47</v>
      </c>
      <c r="M19" s="34"/>
      <c r="N19" s="35"/>
      <c r="O19" s="29"/>
      <c r="P19" s="30"/>
      <c r="Q19" s="30"/>
      <c r="R19" s="30"/>
      <c r="S19" s="29"/>
      <c r="T19" s="30"/>
      <c r="U19" s="29"/>
      <c r="V19" s="30"/>
      <c r="W19" s="8">
        <v>0</v>
      </c>
      <c r="X19" s="32">
        <v>0</v>
      </c>
      <c r="Y19" s="29"/>
      <c r="Z19" s="30"/>
      <c r="AA19" s="7"/>
      <c r="AB19" s="6"/>
      <c r="AC19" s="27">
        <f t="shared" si="0"/>
        <v>27754.444800000001</v>
      </c>
    </row>
    <row r="20" spans="1:29" ht="30" x14ac:dyDescent="0.25">
      <c r="A20" s="31">
        <v>13</v>
      </c>
      <c r="B20" s="1">
        <v>390440</v>
      </c>
      <c r="C20" s="2" t="s">
        <v>105</v>
      </c>
      <c r="D20" s="8">
        <v>135650</v>
      </c>
      <c r="E20" s="32">
        <v>206526.34901999999</v>
      </c>
      <c r="F20" s="33"/>
      <c r="G20" s="33"/>
      <c r="H20" s="30">
        <v>43775.562400000003</v>
      </c>
      <c r="I20" s="33"/>
      <c r="J20" s="33"/>
      <c r="K20" s="8">
        <v>141013</v>
      </c>
      <c r="L20" s="32">
        <v>43022.806939999995</v>
      </c>
      <c r="M20" s="34">
        <v>48174</v>
      </c>
      <c r="N20" s="35">
        <v>130575.21965</v>
      </c>
      <c r="O20" s="29">
        <v>6323</v>
      </c>
      <c r="P20" s="30">
        <v>7444.6538</v>
      </c>
      <c r="Q20" s="29">
        <v>1193</v>
      </c>
      <c r="R20" s="30">
        <v>4349.094149999999</v>
      </c>
      <c r="S20" s="29">
        <v>18921</v>
      </c>
      <c r="T20" s="30">
        <v>19088.087740000003</v>
      </c>
      <c r="U20" s="29">
        <v>32098.593904608962</v>
      </c>
      <c r="V20" s="30">
        <v>71576.654547887534</v>
      </c>
      <c r="W20" s="8">
        <v>38046</v>
      </c>
      <c r="X20" s="32">
        <v>25822.603239999997</v>
      </c>
      <c r="Y20" s="29">
        <v>1144</v>
      </c>
      <c r="Z20" s="30">
        <v>24732.0216</v>
      </c>
      <c r="AA20" s="7">
        <v>290</v>
      </c>
      <c r="AB20" s="6">
        <v>281.99599999999998</v>
      </c>
      <c r="AC20" s="27">
        <f t="shared" si="0"/>
        <v>521625.73873788741</v>
      </c>
    </row>
    <row r="21" spans="1:29" ht="15" x14ac:dyDescent="0.25">
      <c r="A21" s="31">
        <v>14</v>
      </c>
      <c r="B21" s="1">
        <v>390100</v>
      </c>
      <c r="C21" s="2" t="s">
        <v>106</v>
      </c>
      <c r="D21" s="8">
        <v>102957</v>
      </c>
      <c r="E21" s="32">
        <v>127658.17370999999</v>
      </c>
      <c r="F21" s="33"/>
      <c r="G21" s="33"/>
      <c r="H21" s="30">
        <v>4133.4000000000005</v>
      </c>
      <c r="I21" s="33"/>
      <c r="J21" s="33"/>
      <c r="K21" s="8">
        <v>107028</v>
      </c>
      <c r="L21" s="32">
        <v>32656.846670000003</v>
      </c>
      <c r="M21" s="34">
        <v>36185</v>
      </c>
      <c r="N21" s="35">
        <v>98057.437299999991</v>
      </c>
      <c r="O21" s="29">
        <v>4750</v>
      </c>
      <c r="P21" s="30">
        <v>5592.65</v>
      </c>
      <c r="Q21" s="29">
        <v>896</v>
      </c>
      <c r="R21" s="30">
        <v>3270.4895999999999</v>
      </c>
      <c r="S21" s="29">
        <v>13712</v>
      </c>
      <c r="T21" s="30">
        <v>12626.83232</v>
      </c>
      <c r="U21" s="29">
        <v>24619.66026206276</v>
      </c>
      <c r="V21" s="30">
        <v>54899.380418373752</v>
      </c>
      <c r="W21" s="8">
        <v>28877</v>
      </c>
      <c r="X21" s="32">
        <v>19599.414230000002</v>
      </c>
      <c r="Y21" s="29"/>
      <c r="Z21" s="30"/>
      <c r="AA21" s="7">
        <v>290</v>
      </c>
      <c r="AB21" s="6">
        <v>281.99599999999998</v>
      </c>
      <c r="AC21" s="27">
        <f t="shared" si="0"/>
        <v>345780.0806483737</v>
      </c>
    </row>
    <row r="22" spans="1:29" ht="15" x14ac:dyDescent="0.25">
      <c r="A22" s="31">
        <v>15</v>
      </c>
      <c r="B22" s="1">
        <v>390090</v>
      </c>
      <c r="C22" s="2" t="s">
        <v>107</v>
      </c>
      <c r="D22" s="8">
        <v>105407</v>
      </c>
      <c r="E22" s="32">
        <v>129318.01150000001</v>
      </c>
      <c r="F22" s="33"/>
      <c r="G22" s="33"/>
      <c r="H22" s="30">
        <v>2853.8</v>
      </c>
      <c r="I22" s="33"/>
      <c r="J22" s="33"/>
      <c r="K22" s="8">
        <v>109575</v>
      </c>
      <c r="L22" s="32">
        <v>33433.998339999998</v>
      </c>
      <c r="M22" s="34">
        <v>37731</v>
      </c>
      <c r="N22" s="35">
        <v>102245.80836000001</v>
      </c>
      <c r="O22" s="29">
        <v>4953</v>
      </c>
      <c r="P22" s="30">
        <v>5831.6621999999998</v>
      </c>
      <c r="Q22" s="29">
        <v>934</v>
      </c>
      <c r="R22" s="30">
        <v>3409.1934000000001</v>
      </c>
      <c r="S22" s="29">
        <v>14298</v>
      </c>
      <c r="T22" s="30">
        <v>13166.456279999999</v>
      </c>
      <c r="U22" s="29">
        <v>25361.958248985095</v>
      </c>
      <c r="V22" s="30">
        <v>56554.630699411864</v>
      </c>
      <c r="W22" s="8">
        <v>29564</v>
      </c>
      <c r="X22" s="32">
        <v>20065.69527</v>
      </c>
      <c r="Y22" s="29"/>
      <c r="Z22" s="30"/>
      <c r="AA22" s="7">
        <v>240</v>
      </c>
      <c r="AB22" s="6">
        <v>233.376</v>
      </c>
      <c r="AC22" s="27">
        <f t="shared" si="0"/>
        <v>355017.97644941189</v>
      </c>
    </row>
    <row r="23" spans="1:29" ht="15" x14ac:dyDescent="0.25">
      <c r="A23" s="31">
        <v>16</v>
      </c>
      <c r="B23" s="1">
        <v>390400</v>
      </c>
      <c r="C23" s="2" t="s">
        <v>108</v>
      </c>
      <c r="D23" s="8">
        <v>231490</v>
      </c>
      <c r="E23" s="32">
        <v>294313.48248000001</v>
      </c>
      <c r="F23" s="33"/>
      <c r="G23" s="33"/>
      <c r="H23" s="30">
        <v>16581.5</v>
      </c>
      <c r="I23" s="33"/>
      <c r="J23" s="33"/>
      <c r="K23" s="8">
        <v>240646</v>
      </c>
      <c r="L23" s="32">
        <v>73424.374180000013</v>
      </c>
      <c r="M23" s="34">
        <v>83324</v>
      </c>
      <c r="N23" s="35">
        <v>225853.38812000002</v>
      </c>
      <c r="O23" s="29">
        <v>10938</v>
      </c>
      <c r="P23" s="30">
        <v>12878.4012</v>
      </c>
      <c r="Q23" s="29">
        <v>2076</v>
      </c>
      <c r="R23" s="30">
        <v>7583.0827499999987</v>
      </c>
      <c r="S23" s="29">
        <v>31575</v>
      </c>
      <c r="T23" s="30">
        <v>29076.242409999999</v>
      </c>
      <c r="U23" s="29">
        <v>55625.665693503259</v>
      </c>
      <c r="V23" s="30">
        <v>124039.67192994292</v>
      </c>
      <c r="W23" s="8">
        <v>64928</v>
      </c>
      <c r="X23" s="32">
        <v>44066.6927</v>
      </c>
      <c r="Y23" s="29"/>
      <c r="Z23" s="30"/>
      <c r="AA23" s="7">
        <v>780</v>
      </c>
      <c r="AB23" s="6">
        <v>758.47199999999998</v>
      </c>
      <c r="AC23" s="27">
        <f t="shared" si="0"/>
        <v>791532.32381994289</v>
      </c>
    </row>
    <row r="24" spans="1:29" ht="15" x14ac:dyDescent="0.25">
      <c r="A24" s="31">
        <v>17</v>
      </c>
      <c r="B24" s="1">
        <v>390110</v>
      </c>
      <c r="C24" s="2" t="s">
        <v>109</v>
      </c>
      <c r="D24" s="8">
        <v>16932</v>
      </c>
      <c r="E24" s="32">
        <v>20314.514489999998</v>
      </c>
      <c r="F24" s="33"/>
      <c r="G24" s="33"/>
      <c r="H24" s="30">
        <v>0</v>
      </c>
      <c r="I24" s="33"/>
      <c r="J24" s="33"/>
      <c r="K24" s="8">
        <v>17602</v>
      </c>
      <c r="L24" s="32">
        <v>5370.7984400000005</v>
      </c>
      <c r="M24" s="34">
        <v>5854</v>
      </c>
      <c r="N24" s="35">
        <v>15864.625820000001</v>
      </c>
      <c r="O24" s="29">
        <v>768</v>
      </c>
      <c r="P24" s="30">
        <v>904.24320000000012</v>
      </c>
      <c r="Q24" s="29">
        <v>145</v>
      </c>
      <c r="R24" s="30">
        <v>529.2645</v>
      </c>
      <c r="S24" s="29">
        <v>2218</v>
      </c>
      <c r="T24" s="30">
        <v>2042.46748</v>
      </c>
      <c r="U24" s="29">
        <v>4038.9353891460946</v>
      </c>
      <c r="V24" s="30">
        <v>9006.4220242568772</v>
      </c>
      <c r="W24" s="8">
        <v>4749</v>
      </c>
      <c r="X24" s="32">
        <v>3223.24404</v>
      </c>
      <c r="Y24" s="29"/>
      <c r="Z24" s="30"/>
      <c r="AA24" s="7">
        <v>0</v>
      </c>
      <c r="AB24" s="6">
        <v>0</v>
      </c>
      <c r="AC24" s="27">
        <f t="shared" si="0"/>
        <v>55822.072294256875</v>
      </c>
    </row>
    <row r="25" spans="1:29" ht="15" x14ac:dyDescent="0.25">
      <c r="A25" s="31">
        <v>18</v>
      </c>
      <c r="B25" s="1">
        <v>390890</v>
      </c>
      <c r="C25" s="2" t="s">
        <v>110</v>
      </c>
      <c r="D25" s="8">
        <v>167896</v>
      </c>
      <c r="E25" s="32">
        <v>207730.33568999998</v>
      </c>
      <c r="F25" s="33"/>
      <c r="G25" s="33"/>
      <c r="H25" s="30">
        <v>6293.6639999999998</v>
      </c>
      <c r="I25" s="33"/>
      <c r="J25" s="33"/>
      <c r="K25" s="8">
        <v>174535</v>
      </c>
      <c r="L25" s="32">
        <v>53254.874739999999</v>
      </c>
      <c r="M25" s="34">
        <v>650</v>
      </c>
      <c r="N25" s="35">
        <v>5079.4294300000001</v>
      </c>
      <c r="O25" s="29">
        <v>0</v>
      </c>
      <c r="P25" s="30">
        <v>0</v>
      </c>
      <c r="Q25" s="29">
        <v>0</v>
      </c>
      <c r="R25" s="30">
        <v>0</v>
      </c>
      <c r="S25" s="29">
        <v>91582</v>
      </c>
      <c r="T25" s="30">
        <v>312536.41644999996</v>
      </c>
      <c r="U25" s="29">
        <v>0</v>
      </c>
      <c r="V25" s="30">
        <v>0</v>
      </c>
      <c r="W25" s="8">
        <v>47090</v>
      </c>
      <c r="X25" s="32">
        <v>31960.95218</v>
      </c>
      <c r="Y25" s="29">
        <v>1144</v>
      </c>
      <c r="Z25" s="30">
        <v>24732.0216</v>
      </c>
      <c r="AA25" s="7">
        <v>200</v>
      </c>
      <c r="AB25" s="6">
        <v>373.55399999999997</v>
      </c>
      <c r="AC25" s="27">
        <f t="shared" si="0"/>
        <v>635667.5840899999</v>
      </c>
    </row>
    <row r="26" spans="1:29" ht="15" x14ac:dyDescent="0.25">
      <c r="A26" s="31">
        <v>19</v>
      </c>
      <c r="B26" s="1">
        <v>390200</v>
      </c>
      <c r="C26" s="2" t="s">
        <v>9</v>
      </c>
      <c r="D26" s="8">
        <v>33270</v>
      </c>
      <c r="E26" s="32">
        <v>57575.792599999993</v>
      </c>
      <c r="F26" s="33"/>
      <c r="G26" s="33"/>
      <c r="H26" s="30">
        <v>738.06</v>
      </c>
      <c r="I26" s="33"/>
      <c r="J26" s="33"/>
      <c r="K26" s="8">
        <v>34585</v>
      </c>
      <c r="L26" s="32">
        <v>15052.38243</v>
      </c>
      <c r="M26" s="34">
        <v>9393</v>
      </c>
      <c r="N26" s="35">
        <v>25950.22582</v>
      </c>
      <c r="O26" s="29">
        <v>1220</v>
      </c>
      <c r="P26" s="30">
        <v>1436.4280000000001</v>
      </c>
      <c r="Q26" s="29">
        <v>230</v>
      </c>
      <c r="R26" s="30">
        <v>839.52300000000002</v>
      </c>
      <c r="S26" s="29">
        <v>7673</v>
      </c>
      <c r="T26" s="30">
        <v>17406.56278</v>
      </c>
      <c r="U26" s="29">
        <v>6363.1690502499214</v>
      </c>
      <c r="V26" s="30">
        <v>14189.230665152299</v>
      </c>
      <c r="W26" s="8">
        <v>9331</v>
      </c>
      <c r="X26" s="32">
        <v>9017.9679499999984</v>
      </c>
      <c r="Y26" s="29"/>
      <c r="Z26" s="30"/>
      <c r="AA26" s="7">
        <v>0</v>
      </c>
      <c r="AB26" s="6">
        <v>0</v>
      </c>
      <c r="AC26" s="27">
        <f t="shared" si="0"/>
        <v>139192.16224515231</v>
      </c>
    </row>
    <row r="27" spans="1:29" ht="15" x14ac:dyDescent="0.25">
      <c r="A27" s="31">
        <v>20</v>
      </c>
      <c r="B27" s="1">
        <v>390160</v>
      </c>
      <c r="C27" s="2" t="s">
        <v>10</v>
      </c>
      <c r="D27" s="8">
        <v>36355</v>
      </c>
      <c r="E27" s="32">
        <v>45044.557359999999</v>
      </c>
      <c r="F27" s="33"/>
      <c r="G27" s="33"/>
      <c r="H27" s="30">
        <v>1426.9</v>
      </c>
      <c r="I27" s="33"/>
      <c r="J27" s="33"/>
      <c r="K27" s="8">
        <v>37792</v>
      </c>
      <c r="L27" s="32">
        <v>11531.25864</v>
      </c>
      <c r="M27" s="34">
        <v>9963</v>
      </c>
      <c r="N27" s="35">
        <v>27157.361450000004</v>
      </c>
      <c r="O27" s="29">
        <v>1304</v>
      </c>
      <c r="P27" s="30">
        <v>1535.3296</v>
      </c>
      <c r="Q27" s="29">
        <v>246</v>
      </c>
      <c r="R27" s="30">
        <v>897.92459999999994</v>
      </c>
      <c r="S27" s="29">
        <v>8272</v>
      </c>
      <c r="T27" s="30">
        <v>18852.699760000003</v>
      </c>
      <c r="U27" s="29">
        <v>6829.0090447190223</v>
      </c>
      <c r="V27" s="30">
        <v>15228.007268818948</v>
      </c>
      <c r="W27" s="8">
        <v>10196</v>
      </c>
      <c r="X27" s="32">
        <v>6920.2350500000002</v>
      </c>
      <c r="Y27" s="29"/>
      <c r="Z27" s="30"/>
      <c r="AA27" s="7">
        <v>0</v>
      </c>
      <c r="AB27" s="6">
        <v>0</v>
      </c>
      <c r="AC27" s="27">
        <f t="shared" si="0"/>
        <v>124734.11952881896</v>
      </c>
    </row>
    <row r="28" spans="1:29" ht="15" x14ac:dyDescent="0.25">
      <c r="A28" s="31">
        <v>21</v>
      </c>
      <c r="B28" s="4">
        <v>390210</v>
      </c>
      <c r="C28" s="2" t="s">
        <v>11</v>
      </c>
      <c r="D28" s="8">
        <v>35310</v>
      </c>
      <c r="E28" s="32">
        <v>54196.424279999992</v>
      </c>
      <c r="F28" s="33"/>
      <c r="G28" s="33"/>
      <c r="H28" s="30">
        <v>977.23800000000006</v>
      </c>
      <c r="I28" s="33"/>
      <c r="J28" s="33"/>
      <c r="K28" s="8">
        <v>36706</v>
      </c>
      <c r="L28" s="32">
        <v>14086.48561</v>
      </c>
      <c r="M28" s="34">
        <v>9846</v>
      </c>
      <c r="N28" s="35">
        <v>26824.344200000003</v>
      </c>
      <c r="O28" s="29">
        <v>1289</v>
      </c>
      <c r="P28" s="30">
        <v>1517.6686000000002</v>
      </c>
      <c r="Q28" s="29">
        <v>243</v>
      </c>
      <c r="R28" s="30">
        <v>886.97429999999997</v>
      </c>
      <c r="S28" s="29">
        <v>8108</v>
      </c>
      <c r="T28" s="30">
        <v>18400.175759999998</v>
      </c>
      <c r="U28" s="29">
        <v>6725.0475960599624</v>
      </c>
      <c r="V28" s="30">
        <v>14996.18363445411</v>
      </c>
      <c r="W28" s="8">
        <v>9903</v>
      </c>
      <c r="X28" s="32">
        <v>8443.7227300000013</v>
      </c>
      <c r="Y28" s="29"/>
      <c r="Z28" s="30"/>
      <c r="AA28" s="7">
        <v>0</v>
      </c>
      <c r="AB28" s="6">
        <v>0</v>
      </c>
      <c r="AC28" s="27">
        <f t="shared" si="0"/>
        <v>136947.33621445412</v>
      </c>
    </row>
    <row r="29" spans="1:29" ht="15" x14ac:dyDescent="0.25">
      <c r="A29" s="31">
        <v>22</v>
      </c>
      <c r="B29" s="1">
        <v>390220</v>
      </c>
      <c r="C29" s="2" t="s">
        <v>25</v>
      </c>
      <c r="D29" s="8">
        <v>101211</v>
      </c>
      <c r="E29" s="32">
        <v>143432.02990000002</v>
      </c>
      <c r="F29" s="33"/>
      <c r="G29" s="33"/>
      <c r="H29" s="30">
        <v>2558.6</v>
      </c>
      <c r="I29" s="33"/>
      <c r="J29" s="33"/>
      <c r="K29" s="8">
        <v>105213</v>
      </c>
      <c r="L29" s="32">
        <v>37273.366430000002</v>
      </c>
      <c r="M29" s="34">
        <v>27343</v>
      </c>
      <c r="N29" s="35">
        <v>74573.573629999999</v>
      </c>
      <c r="O29" s="29">
        <v>3577</v>
      </c>
      <c r="P29" s="30">
        <v>4211.5598000000009</v>
      </c>
      <c r="Q29" s="29">
        <v>675</v>
      </c>
      <c r="R29" s="30">
        <v>2463.8175000000001</v>
      </c>
      <c r="S29" s="29">
        <v>26947</v>
      </c>
      <c r="T29" s="30">
        <v>66229.957379999993</v>
      </c>
      <c r="U29" s="29">
        <v>18216.76072187944</v>
      </c>
      <c r="V29" s="30">
        <v>40621.554733718964</v>
      </c>
      <c r="W29" s="8">
        <v>28387</v>
      </c>
      <c r="X29" s="32">
        <v>22351.83409</v>
      </c>
      <c r="Y29" s="29"/>
      <c r="Z29" s="30"/>
      <c r="AA29" s="7">
        <v>300</v>
      </c>
      <c r="AB29" s="6">
        <v>291.72000000000003</v>
      </c>
      <c r="AC29" s="27">
        <f t="shared" si="0"/>
        <v>384774.03616371896</v>
      </c>
    </row>
    <row r="30" spans="1:29" ht="15" x14ac:dyDescent="0.25">
      <c r="A30" s="31">
        <v>23</v>
      </c>
      <c r="B30" s="1">
        <v>390230</v>
      </c>
      <c r="C30" s="2" t="s">
        <v>12</v>
      </c>
      <c r="D30" s="8">
        <v>39881</v>
      </c>
      <c r="E30" s="32">
        <v>64652.425049999998</v>
      </c>
      <c r="F30" s="33"/>
      <c r="G30" s="33"/>
      <c r="H30" s="30">
        <v>7804.9100000000008</v>
      </c>
      <c r="I30" s="33"/>
      <c r="J30" s="33"/>
      <c r="K30" s="8">
        <v>41458</v>
      </c>
      <c r="L30" s="32">
        <v>15042.944109999999</v>
      </c>
      <c r="M30" s="34">
        <v>11194</v>
      </c>
      <c r="N30" s="35">
        <v>30865.246440000003</v>
      </c>
      <c r="O30" s="29">
        <v>1456</v>
      </c>
      <c r="P30" s="30">
        <v>1714.2944000000002</v>
      </c>
      <c r="Q30" s="29">
        <v>275</v>
      </c>
      <c r="R30" s="30">
        <v>1003.7775</v>
      </c>
      <c r="S30" s="29">
        <v>8794</v>
      </c>
      <c r="T30" s="30">
        <v>19537.713</v>
      </c>
      <c r="U30" s="29">
        <v>7624.9431930514438</v>
      </c>
      <c r="V30" s="30">
        <v>17002.860826185417</v>
      </c>
      <c r="W30" s="8">
        <v>11185</v>
      </c>
      <c r="X30" s="32">
        <v>9019.3887500000001</v>
      </c>
      <c r="Y30" s="29"/>
      <c r="Z30" s="30"/>
      <c r="AA30" s="7">
        <v>0</v>
      </c>
      <c r="AB30" s="6">
        <v>0</v>
      </c>
      <c r="AC30" s="27">
        <f t="shared" si="0"/>
        <v>156120.57817618543</v>
      </c>
    </row>
    <row r="31" spans="1:29" ht="15" x14ac:dyDescent="0.25">
      <c r="A31" s="31">
        <v>24</v>
      </c>
      <c r="B31" s="1">
        <v>390240</v>
      </c>
      <c r="C31" s="2" t="s">
        <v>13</v>
      </c>
      <c r="D31" s="8">
        <v>46244</v>
      </c>
      <c r="E31" s="32">
        <v>78358.913820000002</v>
      </c>
      <c r="F31" s="33"/>
      <c r="G31" s="33"/>
      <c r="H31" s="30">
        <v>7410.8099999999995</v>
      </c>
      <c r="I31" s="33"/>
      <c r="J31" s="33"/>
      <c r="K31" s="8">
        <v>48072</v>
      </c>
      <c r="L31" s="32">
        <v>18780.566810000004</v>
      </c>
      <c r="M31" s="34">
        <v>13299</v>
      </c>
      <c r="N31" s="35">
        <v>36754.288130000001</v>
      </c>
      <c r="O31" s="29">
        <v>1727</v>
      </c>
      <c r="P31" s="30">
        <v>2033.3697999999999</v>
      </c>
      <c r="Q31" s="29">
        <v>326</v>
      </c>
      <c r="R31" s="30">
        <v>1189.9325999999999</v>
      </c>
      <c r="S31" s="29">
        <v>10428</v>
      </c>
      <c r="T31" s="30">
        <v>23162.885999999999</v>
      </c>
      <c r="U31" s="29">
        <v>8810.5672301472841</v>
      </c>
      <c r="V31" s="30">
        <v>19646.683866505427</v>
      </c>
      <c r="W31" s="8">
        <v>12970</v>
      </c>
      <c r="X31" s="32">
        <v>11256.90314</v>
      </c>
      <c r="Y31" s="29"/>
      <c r="Z31" s="30"/>
      <c r="AA31" s="7">
        <v>0</v>
      </c>
      <c r="AB31" s="6">
        <v>0</v>
      </c>
      <c r="AC31" s="27">
        <f t="shared" si="0"/>
        <v>187960.24176650544</v>
      </c>
    </row>
    <row r="32" spans="1:29" ht="15" x14ac:dyDescent="0.25">
      <c r="A32" s="31">
        <v>25</v>
      </c>
      <c r="B32" s="1">
        <v>390290</v>
      </c>
      <c r="C32" s="2" t="s">
        <v>14</v>
      </c>
      <c r="D32" s="8">
        <v>12780</v>
      </c>
      <c r="E32" s="32">
        <v>23190.16229</v>
      </c>
      <c r="F32" s="33"/>
      <c r="G32" s="33"/>
      <c r="H32" s="30">
        <v>766.61599999999999</v>
      </c>
      <c r="I32" s="33"/>
      <c r="J32" s="33"/>
      <c r="K32" s="8">
        <v>13286</v>
      </c>
      <c r="L32" s="32">
        <v>5939.3516400000008</v>
      </c>
      <c r="M32" s="34">
        <v>3503</v>
      </c>
      <c r="N32" s="35">
        <v>9804.1902900000005</v>
      </c>
      <c r="O32" s="29">
        <v>452</v>
      </c>
      <c r="P32" s="30">
        <v>532.1848</v>
      </c>
      <c r="Q32" s="29">
        <v>85</v>
      </c>
      <c r="R32" s="30">
        <v>310.25850000000003</v>
      </c>
      <c r="S32" s="29">
        <v>2665</v>
      </c>
      <c r="T32" s="30">
        <v>5845.3772600000002</v>
      </c>
      <c r="U32" s="29">
        <v>2448.7225295618096</v>
      </c>
      <c r="V32" s="30">
        <v>5460.4063686698801</v>
      </c>
      <c r="W32" s="8">
        <v>3584</v>
      </c>
      <c r="X32" s="32">
        <v>3557.5443399999999</v>
      </c>
      <c r="Y32" s="29"/>
      <c r="Z32" s="30"/>
      <c r="AA32" s="7">
        <v>0</v>
      </c>
      <c r="AB32" s="6">
        <v>0</v>
      </c>
      <c r="AC32" s="27">
        <f t="shared" si="0"/>
        <v>53797.03218866988</v>
      </c>
    </row>
    <row r="33" spans="1:29" ht="15" x14ac:dyDescent="0.25">
      <c r="A33" s="31">
        <v>26</v>
      </c>
      <c r="B33" s="1">
        <v>390380</v>
      </c>
      <c r="C33" s="2" t="s">
        <v>15</v>
      </c>
      <c r="D33" s="8">
        <v>8438</v>
      </c>
      <c r="E33" s="32">
        <v>10123.66367</v>
      </c>
      <c r="F33" s="33"/>
      <c r="G33" s="33"/>
      <c r="H33" s="30">
        <v>0</v>
      </c>
      <c r="I33" s="33"/>
      <c r="J33" s="33"/>
      <c r="K33" s="8">
        <v>8772</v>
      </c>
      <c r="L33" s="32">
        <v>2676.5506099999998</v>
      </c>
      <c r="M33" s="34">
        <v>2413</v>
      </c>
      <c r="N33" s="35">
        <v>6615.7496300000003</v>
      </c>
      <c r="O33" s="29">
        <v>314</v>
      </c>
      <c r="P33" s="30">
        <v>369.70360000000005</v>
      </c>
      <c r="Q33" s="29">
        <v>59</v>
      </c>
      <c r="R33" s="30">
        <v>215.35589999999999</v>
      </c>
      <c r="S33" s="29">
        <v>1667</v>
      </c>
      <c r="T33" s="30">
        <v>3426.3194600000002</v>
      </c>
      <c r="U33" s="29">
        <v>1647.4909825716015</v>
      </c>
      <c r="V33" s="30">
        <v>3673.7401420364145</v>
      </c>
      <c r="W33" s="8">
        <v>2367</v>
      </c>
      <c r="X33" s="32">
        <v>1606.5316200000002</v>
      </c>
      <c r="Y33" s="29"/>
      <c r="Z33" s="30"/>
      <c r="AA33" s="7">
        <v>0</v>
      </c>
      <c r="AB33" s="6">
        <v>0</v>
      </c>
      <c r="AC33" s="27">
        <f t="shared" si="0"/>
        <v>28122.555132036414</v>
      </c>
    </row>
    <row r="34" spans="1:29" ht="15" x14ac:dyDescent="0.25">
      <c r="A34" s="31">
        <v>27</v>
      </c>
      <c r="B34" s="1">
        <v>390370</v>
      </c>
      <c r="C34" s="2" t="s">
        <v>16</v>
      </c>
      <c r="D34" s="8">
        <v>14008</v>
      </c>
      <c r="E34" s="32">
        <v>17022.905480000001</v>
      </c>
      <c r="F34" s="33"/>
      <c r="G34" s="33"/>
      <c r="H34" s="30">
        <v>216.52</v>
      </c>
      <c r="I34" s="33"/>
      <c r="J34" s="33"/>
      <c r="K34" s="8">
        <v>14562</v>
      </c>
      <c r="L34" s="32">
        <v>4443.2204800000009</v>
      </c>
      <c r="M34" s="34">
        <v>3929</v>
      </c>
      <c r="N34" s="35">
        <v>10750.62002</v>
      </c>
      <c r="O34" s="29">
        <v>513</v>
      </c>
      <c r="P34" s="30">
        <v>604.00620000000004</v>
      </c>
      <c r="Q34" s="29">
        <v>97</v>
      </c>
      <c r="R34" s="30">
        <v>354.05970000000002</v>
      </c>
      <c r="S34" s="29">
        <v>3193</v>
      </c>
      <c r="T34" s="30">
        <v>7206.1990999999998</v>
      </c>
      <c r="U34" s="29">
        <v>2686.4432943299789</v>
      </c>
      <c r="V34" s="30">
        <v>5990.4999020264204</v>
      </c>
      <c r="W34" s="8">
        <v>3929</v>
      </c>
      <c r="X34" s="32">
        <v>2666.6931600000003</v>
      </c>
      <c r="Y34" s="29"/>
      <c r="Z34" s="30"/>
      <c r="AA34" s="7">
        <v>0</v>
      </c>
      <c r="AB34" s="6">
        <v>0</v>
      </c>
      <c r="AC34" s="27">
        <f t="shared" si="0"/>
        <v>48080.138142026422</v>
      </c>
    </row>
    <row r="35" spans="1:29" ht="15" x14ac:dyDescent="0.25">
      <c r="A35" s="31">
        <v>28</v>
      </c>
      <c r="B35" s="1">
        <v>390480</v>
      </c>
      <c r="C35" s="2" t="s">
        <v>111</v>
      </c>
      <c r="D35" s="8">
        <v>51201</v>
      </c>
      <c r="E35" s="32">
        <v>72364.584260000003</v>
      </c>
      <c r="F35" s="33"/>
      <c r="G35" s="33"/>
      <c r="H35" s="30">
        <v>10234.870000000001</v>
      </c>
      <c r="I35" s="33"/>
      <c r="J35" s="33"/>
      <c r="K35" s="8">
        <v>53226</v>
      </c>
      <c r="L35" s="32">
        <v>16426.75865</v>
      </c>
      <c r="M35" s="34">
        <v>15031</v>
      </c>
      <c r="N35" s="35">
        <v>41004.655409999999</v>
      </c>
      <c r="O35" s="29">
        <v>1966</v>
      </c>
      <c r="P35" s="30">
        <v>2314.7684000000004</v>
      </c>
      <c r="Q35" s="29">
        <v>371</v>
      </c>
      <c r="R35" s="30">
        <v>1354.1870999999999</v>
      </c>
      <c r="S35" s="29">
        <v>11409</v>
      </c>
      <c r="T35" s="30">
        <v>24791.35182</v>
      </c>
      <c r="U35" s="29">
        <v>9961.4270885514015</v>
      </c>
      <c r="V35" s="30">
        <v>22212.98626476077</v>
      </c>
      <c r="W35" s="8">
        <v>14360</v>
      </c>
      <c r="X35" s="32">
        <v>9857.5347900000015</v>
      </c>
      <c r="Y35" s="29"/>
      <c r="Z35" s="30"/>
      <c r="AA35" s="7">
        <v>170</v>
      </c>
      <c r="AB35" s="6">
        <v>165.30799999999999</v>
      </c>
      <c r="AC35" s="27">
        <f t="shared" si="0"/>
        <v>186823.1791947608</v>
      </c>
    </row>
    <row r="36" spans="1:29" ht="15" x14ac:dyDescent="0.25">
      <c r="A36" s="31">
        <v>29</v>
      </c>
      <c r="B36" s="1">
        <v>390260</v>
      </c>
      <c r="C36" s="2" t="s">
        <v>17</v>
      </c>
      <c r="D36" s="8">
        <v>22106</v>
      </c>
      <c r="E36" s="32">
        <v>34593.081890000001</v>
      </c>
      <c r="F36" s="33"/>
      <c r="G36" s="33"/>
      <c r="H36" s="30">
        <v>0</v>
      </c>
      <c r="I36" s="33"/>
      <c r="J36" s="33"/>
      <c r="K36" s="8">
        <v>22980</v>
      </c>
      <c r="L36" s="32">
        <v>9157.9508000000005</v>
      </c>
      <c r="M36" s="34">
        <v>6084</v>
      </c>
      <c r="N36" s="35">
        <v>16754.883100000003</v>
      </c>
      <c r="O36" s="29">
        <v>792</v>
      </c>
      <c r="P36" s="30">
        <v>932.50080000000003</v>
      </c>
      <c r="Q36" s="29">
        <v>149</v>
      </c>
      <c r="R36" s="30">
        <v>543.86490000000003</v>
      </c>
      <c r="S36" s="29">
        <v>4849</v>
      </c>
      <c r="T36" s="30">
        <v>10854.12278</v>
      </c>
      <c r="U36" s="29">
        <v>4193.8842998863502</v>
      </c>
      <c r="V36" s="30">
        <v>9351.9426003165736</v>
      </c>
      <c r="W36" s="8">
        <v>6200</v>
      </c>
      <c r="X36" s="32">
        <v>5488.6444099999999</v>
      </c>
      <c r="Y36" s="29"/>
      <c r="Z36" s="30"/>
      <c r="AA36" s="7">
        <v>0</v>
      </c>
      <c r="AB36" s="6">
        <v>0</v>
      </c>
      <c r="AC36" s="27">
        <f t="shared" si="0"/>
        <v>86200.62558031657</v>
      </c>
    </row>
    <row r="37" spans="1:29" ht="15" x14ac:dyDescent="0.25">
      <c r="A37" s="31">
        <v>30</v>
      </c>
      <c r="B37" s="1">
        <v>390250</v>
      </c>
      <c r="C37" s="2" t="s">
        <v>18</v>
      </c>
      <c r="D37" s="8">
        <v>16297</v>
      </c>
      <c r="E37" s="32">
        <v>29831.11778</v>
      </c>
      <c r="F37" s="33"/>
      <c r="G37" s="33"/>
      <c r="H37" s="30">
        <v>54.13</v>
      </c>
      <c r="I37" s="33"/>
      <c r="J37" s="33"/>
      <c r="K37" s="8">
        <v>16941</v>
      </c>
      <c r="L37" s="32">
        <v>7887.9206599999998</v>
      </c>
      <c r="M37" s="34">
        <v>4445</v>
      </c>
      <c r="N37" s="35">
        <v>12440.07173</v>
      </c>
      <c r="O37" s="29">
        <v>573</v>
      </c>
      <c r="P37" s="30">
        <v>674.65020000000004</v>
      </c>
      <c r="Q37" s="29">
        <v>108</v>
      </c>
      <c r="R37" s="30">
        <v>394.21080000000001</v>
      </c>
      <c r="S37" s="29">
        <v>3423</v>
      </c>
      <c r="T37" s="30">
        <v>7557.5354600000001</v>
      </c>
      <c r="U37" s="29">
        <v>3092.025379066758</v>
      </c>
      <c r="V37" s="30">
        <v>6894.9073927809641</v>
      </c>
      <c r="W37" s="8">
        <v>4571</v>
      </c>
      <c r="X37" s="32">
        <v>4724.67317</v>
      </c>
      <c r="Y37" s="29"/>
      <c r="Z37" s="30"/>
      <c r="AA37" s="7">
        <v>0</v>
      </c>
      <c r="AB37" s="6">
        <v>0</v>
      </c>
      <c r="AC37" s="27">
        <f t="shared" si="0"/>
        <v>69336.22619278096</v>
      </c>
    </row>
    <row r="38" spans="1:29" ht="15" x14ac:dyDescent="0.25">
      <c r="A38" s="31">
        <v>31</v>
      </c>
      <c r="B38" s="1">
        <v>390300</v>
      </c>
      <c r="C38" s="2" t="s">
        <v>19</v>
      </c>
      <c r="D38" s="8">
        <v>15262</v>
      </c>
      <c r="E38" s="32">
        <v>29769.008719999998</v>
      </c>
      <c r="F38" s="33"/>
      <c r="G38" s="33"/>
      <c r="H38" s="30">
        <v>1023.44</v>
      </c>
      <c r="I38" s="33"/>
      <c r="J38" s="33"/>
      <c r="K38" s="8">
        <v>15865</v>
      </c>
      <c r="L38" s="32">
        <v>7615.5405000000001</v>
      </c>
      <c r="M38" s="34">
        <v>4279</v>
      </c>
      <c r="N38" s="35">
        <v>12049.352610000002</v>
      </c>
      <c r="O38" s="29">
        <v>550</v>
      </c>
      <c r="P38" s="30">
        <v>647.57000000000005</v>
      </c>
      <c r="Q38" s="29">
        <v>104</v>
      </c>
      <c r="R38" s="30">
        <v>379.61039999999997</v>
      </c>
      <c r="S38" s="29">
        <v>3400</v>
      </c>
      <c r="T38" s="30">
        <v>7645.9931199999992</v>
      </c>
      <c r="U38" s="29">
        <v>2863.9061493658269</v>
      </c>
      <c r="V38" s="30">
        <v>6386.2243224708582</v>
      </c>
      <c r="W38" s="8">
        <v>4281</v>
      </c>
      <c r="X38" s="32">
        <v>4561.2183100000002</v>
      </c>
      <c r="Y38" s="29"/>
      <c r="Z38" s="30"/>
      <c r="AA38" s="7">
        <v>0</v>
      </c>
      <c r="AB38" s="6">
        <v>0</v>
      </c>
      <c r="AC38" s="27">
        <f t="shared" si="0"/>
        <v>68027.337582470864</v>
      </c>
    </row>
    <row r="39" spans="1:29" ht="15" x14ac:dyDescent="0.25">
      <c r="A39" s="31">
        <v>32</v>
      </c>
      <c r="B39" s="1">
        <v>390310</v>
      </c>
      <c r="C39" s="2" t="s">
        <v>112</v>
      </c>
      <c r="D39" s="8">
        <v>22437</v>
      </c>
      <c r="E39" s="32">
        <v>35364.249940000002</v>
      </c>
      <c r="F39" s="33"/>
      <c r="G39" s="33"/>
      <c r="H39" s="30">
        <v>367.07799999999997</v>
      </c>
      <c r="I39" s="33"/>
      <c r="J39" s="33"/>
      <c r="K39" s="8">
        <v>23324</v>
      </c>
      <c r="L39" s="32">
        <v>9264.7659299999996</v>
      </c>
      <c r="M39" s="34">
        <v>6472</v>
      </c>
      <c r="N39" s="35">
        <v>17682.729879999999</v>
      </c>
      <c r="O39" s="29">
        <v>846</v>
      </c>
      <c r="P39" s="30">
        <v>996.08040000000005</v>
      </c>
      <c r="Q39" s="29">
        <v>160</v>
      </c>
      <c r="R39" s="30">
        <v>584.01599999999996</v>
      </c>
      <c r="S39" s="29">
        <v>5247</v>
      </c>
      <c r="T39" s="30">
        <v>11821.139219999999</v>
      </c>
      <c r="U39" s="29">
        <v>4324.9949166665656</v>
      </c>
      <c r="V39" s="30">
        <v>9644.3061646747756</v>
      </c>
      <c r="W39" s="8">
        <v>6293</v>
      </c>
      <c r="X39" s="32">
        <v>5552.8707000000004</v>
      </c>
      <c r="Y39" s="29"/>
      <c r="Z39" s="30"/>
      <c r="AA39" s="7">
        <v>0</v>
      </c>
      <c r="AB39" s="6">
        <v>0</v>
      </c>
      <c r="AC39" s="27">
        <f t="shared" si="0"/>
        <v>89330.06183467478</v>
      </c>
    </row>
    <row r="40" spans="1:29" ht="15" x14ac:dyDescent="0.25">
      <c r="A40" s="31">
        <v>33</v>
      </c>
      <c r="B40" s="1">
        <v>390320</v>
      </c>
      <c r="C40" s="2" t="s">
        <v>113</v>
      </c>
      <c r="D40" s="8">
        <v>21980</v>
      </c>
      <c r="E40" s="32">
        <v>38760.075109999998</v>
      </c>
      <c r="F40" s="33"/>
      <c r="G40" s="33"/>
      <c r="H40" s="30">
        <v>1131.6999999999998</v>
      </c>
      <c r="I40" s="33"/>
      <c r="J40" s="33"/>
      <c r="K40" s="8">
        <v>22849</v>
      </c>
      <c r="L40" s="32">
        <v>9965.3104399999993</v>
      </c>
      <c r="M40" s="34">
        <v>6037</v>
      </c>
      <c r="N40" s="35">
        <v>17137.774500000003</v>
      </c>
      <c r="O40" s="29">
        <v>772</v>
      </c>
      <c r="P40" s="30">
        <v>908.95280000000002</v>
      </c>
      <c r="Q40" s="29">
        <v>146</v>
      </c>
      <c r="R40" s="30">
        <v>532.91459999999995</v>
      </c>
      <c r="S40" s="29">
        <v>4846</v>
      </c>
      <c r="T40" s="30">
        <v>10983.423479999999</v>
      </c>
      <c r="U40" s="29">
        <v>4173.0257926713157</v>
      </c>
      <c r="V40" s="30">
        <v>9305.4302150777676</v>
      </c>
      <c r="W40" s="8">
        <v>6165</v>
      </c>
      <c r="X40" s="32">
        <v>5970.4690700000001</v>
      </c>
      <c r="Y40" s="29"/>
      <c r="Z40" s="30"/>
      <c r="AA40" s="7">
        <v>0</v>
      </c>
      <c r="AB40" s="6">
        <v>0</v>
      </c>
      <c r="AC40" s="27">
        <f t="shared" si="0"/>
        <v>92122.482815077776</v>
      </c>
    </row>
    <row r="41" spans="1:29" ht="15" x14ac:dyDescent="0.25">
      <c r="A41" s="31">
        <v>34</v>
      </c>
      <c r="B41" s="1">
        <v>390180</v>
      </c>
      <c r="C41" s="2" t="s">
        <v>114</v>
      </c>
      <c r="D41" s="8">
        <v>38103</v>
      </c>
      <c r="E41" s="32">
        <v>48705.870809999993</v>
      </c>
      <c r="F41" s="33"/>
      <c r="G41" s="33"/>
      <c r="H41" s="30">
        <v>1303.9099999999999</v>
      </c>
      <c r="I41" s="33"/>
      <c r="J41" s="33"/>
      <c r="K41" s="8">
        <v>39609</v>
      </c>
      <c r="L41" s="32">
        <v>12534.297159999998</v>
      </c>
      <c r="M41" s="34">
        <v>10911</v>
      </c>
      <c r="N41" s="35">
        <v>29744.888559999999</v>
      </c>
      <c r="O41" s="29">
        <v>1428</v>
      </c>
      <c r="P41" s="30">
        <v>1681.3272000000002</v>
      </c>
      <c r="Q41" s="29">
        <v>269</v>
      </c>
      <c r="R41" s="30">
        <v>981.87689999999998</v>
      </c>
      <c r="S41" s="29">
        <v>7710</v>
      </c>
      <c r="T41" s="30">
        <v>16042.757240000001</v>
      </c>
      <c r="U41" s="29">
        <v>7485.2243034523244</v>
      </c>
      <c r="V41" s="30">
        <v>16691.301674268339</v>
      </c>
      <c r="W41" s="8">
        <v>10687</v>
      </c>
      <c r="X41" s="32">
        <v>7521.1710400000002</v>
      </c>
      <c r="Y41" s="29"/>
      <c r="Z41" s="30"/>
      <c r="AA41" s="7">
        <v>0</v>
      </c>
      <c r="AB41" s="6">
        <v>0</v>
      </c>
      <c r="AC41" s="27">
        <f t="shared" si="0"/>
        <v>131240.28648426835</v>
      </c>
    </row>
    <row r="42" spans="1:29" ht="15" x14ac:dyDescent="0.25">
      <c r="A42" s="31">
        <v>35</v>
      </c>
      <c r="B42" s="1">
        <v>390270</v>
      </c>
      <c r="C42" s="2" t="s">
        <v>115</v>
      </c>
      <c r="D42" s="8">
        <v>21007</v>
      </c>
      <c r="E42" s="32">
        <v>37717.412880000003</v>
      </c>
      <c r="F42" s="33"/>
      <c r="G42" s="33"/>
      <c r="H42" s="30">
        <v>1377.68</v>
      </c>
      <c r="I42" s="33"/>
      <c r="J42" s="33"/>
      <c r="K42" s="8">
        <v>21838</v>
      </c>
      <c r="L42" s="32">
        <v>9624.5833399999992</v>
      </c>
      <c r="M42" s="34">
        <v>5924</v>
      </c>
      <c r="N42" s="35">
        <v>16409.654770000001</v>
      </c>
      <c r="O42" s="29">
        <v>767</v>
      </c>
      <c r="P42" s="30">
        <v>903.06580000000008</v>
      </c>
      <c r="Q42" s="29">
        <v>145</v>
      </c>
      <c r="R42" s="30">
        <v>529.2645</v>
      </c>
      <c r="S42" s="29">
        <v>4695</v>
      </c>
      <c r="T42" s="30">
        <v>10493.035459999999</v>
      </c>
      <c r="U42" s="29">
        <v>4046.5503997166629</v>
      </c>
      <c r="V42" s="30">
        <v>9023.4027363281857</v>
      </c>
      <c r="W42" s="8">
        <v>5892</v>
      </c>
      <c r="X42" s="32">
        <v>5765.9377899999999</v>
      </c>
      <c r="Y42" s="29"/>
      <c r="Z42" s="30"/>
      <c r="AA42" s="7">
        <v>0</v>
      </c>
      <c r="AB42" s="6">
        <v>0</v>
      </c>
      <c r="AC42" s="27">
        <f t="shared" si="0"/>
        <v>89034.026976328198</v>
      </c>
    </row>
    <row r="43" spans="1:29" ht="15" x14ac:dyDescent="0.25">
      <c r="A43" s="31">
        <v>36</v>
      </c>
      <c r="B43" s="1">
        <v>390190</v>
      </c>
      <c r="C43" s="2" t="s">
        <v>20</v>
      </c>
      <c r="D43" s="8">
        <v>46689</v>
      </c>
      <c r="E43" s="32">
        <v>66772.655939999997</v>
      </c>
      <c r="F43" s="33"/>
      <c r="G43" s="33"/>
      <c r="H43" s="30">
        <v>10756.57</v>
      </c>
      <c r="I43" s="33"/>
      <c r="J43" s="33"/>
      <c r="K43" s="8">
        <v>48535</v>
      </c>
      <c r="L43" s="32">
        <v>14809.2093</v>
      </c>
      <c r="M43" s="34">
        <v>13334</v>
      </c>
      <c r="N43" s="35">
        <v>36629.597160000005</v>
      </c>
      <c r="O43" s="29">
        <v>1738</v>
      </c>
      <c r="P43" s="30">
        <v>2046.3212000000001</v>
      </c>
      <c r="Q43" s="29">
        <v>328</v>
      </c>
      <c r="R43" s="30">
        <v>1197.2328</v>
      </c>
      <c r="S43" s="29">
        <v>9952</v>
      </c>
      <c r="T43" s="30">
        <v>21463.726079999997</v>
      </c>
      <c r="U43" s="29">
        <v>9071.4641140432705</v>
      </c>
      <c r="V43" s="30">
        <v>20228.457827905087</v>
      </c>
      <c r="W43" s="8">
        <v>13095</v>
      </c>
      <c r="X43" s="32">
        <v>8887.8460099999993</v>
      </c>
      <c r="Y43" s="29"/>
      <c r="Z43" s="30"/>
      <c r="AA43" s="7">
        <v>300</v>
      </c>
      <c r="AB43" s="6">
        <v>291.72000000000003</v>
      </c>
      <c r="AC43" s="27">
        <f t="shared" si="0"/>
        <v>169083.2123179051</v>
      </c>
    </row>
    <row r="44" spans="1:29" ht="15" x14ac:dyDescent="0.25">
      <c r="A44" s="31">
        <v>37</v>
      </c>
      <c r="B44" s="1">
        <v>390280</v>
      </c>
      <c r="C44" s="2" t="s">
        <v>116</v>
      </c>
      <c r="D44" s="8">
        <v>55094</v>
      </c>
      <c r="E44" s="32">
        <v>80112.188639999978</v>
      </c>
      <c r="F44" s="33"/>
      <c r="G44" s="33"/>
      <c r="H44" s="30">
        <v>4591.8775999999998</v>
      </c>
      <c r="I44" s="33"/>
      <c r="J44" s="33"/>
      <c r="K44" s="8">
        <v>57273</v>
      </c>
      <c r="L44" s="32">
        <v>19980.35266</v>
      </c>
      <c r="M44" s="34">
        <v>14901</v>
      </c>
      <c r="N44" s="35">
        <v>40884.060070000007</v>
      </c>
      <c r="O44" s="29">
        <v>1943</v>
      </c>
      <c r="P44" s="30">
        <v>2287.6882000000001</v>
      </c>
      <c r="Q44" s="29">
        <v>367</v>
      </c>
      <c r="R44" s="30">
        <v>1339.5867000000001</v>
      </c>
      <c r="S44" s="29">
        <v>12814</v>
      </c>
      <c r="T44" s="30">
        <v>29753.030839999996</v>
      </c>
      <c r="U44" s="29">
        <v>10365.684823623735</v>
      </c>
      <c r="V44" s="30">
        <v>23114.440588198569</v>
      </c>
      <c r="W44" s="8">
        <v>15452</v>
      </c>
      <c r="X44" s="32">
        <v>11982.237710000001</v>
      </c>
      <c r="Y44" s="29"/>
      <c r="Z44" s="30"/>
      <c r="AA44" s="7">
        <v>240</v>
      </c>
      <c r="AB44" s="6">
        <v>233.376</v>
      </c>
      <c r="AC44" s="27">
        <f t="shared" si="0"/>
        <v>206059.68650819856</v>
      </c>
    </row>
    <row r="45" spans="1:29" ht="15" x14ac:dyDescent="0.25">
      <c r="A45" s="31">
        <v>38</v>
      </c>
      <c r="B45" s="1">
        <v>390600</v>
      </c>
      <c r="C45" s="2" t="s">
        <v>117</v>
      </c>
      <c r="D45" s="8">
        <v>17940</v>
      </c>
      <c r="E45" s="32">
        <v>22617.753580000001</v>
      </c>
      <c r="F45" s="33"/>
      <c r="G45" s="33"/>
      <c r="H45" s="30">
        <v>1093.8704</v>
      </c>
      <c r="I45" s="33"/>
      <c r="J45" s="33"/>
      <c r="K45" s="8">
        <v>18649</v>
      </c>
      <c r="L45" s="32">
        <v>5690.26361</v>
      </c>
      <c r="M45" s="34">
        <v>5993</v>
      </c>
      <c r="N45" s="35">
        <v>16238.437120000001</v>
      </c>
      <c r="O45" s="29">
        <v>787</v>
      </c>
      <c r="P45" s="30">
        <v>926.61380000000008</v>
      </c>
      <c r="Q45" s="29">
        <v>148</v>
      </c>
      <c r="R45" s="30">
        <v>540.21479999999997</v>
      </c>
      <c r="S45" s="29">
        <v>2272</v>
      </c>
      <c r="T45" s="30">
        <v>2092.1939199999997</v>
      </c>
      <c r="U45" s="29">
        <v>4267.0546188470262</v>
      </c>
      <c r="V45" s="30">
        <v>9515.1050945669849</v>
      </c>
      <c r="W45" s="8">
        <v>5032</v>
      </c>
      <c r="X45" s="32">
        <v>3415.3219700000004</v>
      </c>
      <c r="Y45" s="29"/>
      <c r="Z45" s="30"/>
      <c r="AA45" s="7">
        <v>0</v>
      </c>
      <c r="AB45" s="6">
        <v>0</v>
      </c>
      <c r="AC45" s="27">
        <f t="shared" si="0"/>
        <v>59569.075294566981</v>
      </c>
    </row>
    <row r="46" spans="1:29" ht="15" x14ac:dyDescent="0.25">
      <c r="A46" s="31">
        <v>39</v>
      </c>
      <c r="B46" s="1">
        <v>390340</v>
      </c>
      <c r="C46" s="2" t="s">
        <v>136</v>
      </c>
      <c r="D46" s="8">
        <v>18523</v>
      </c>
      <c r="E46" s="32">
        <v>30213.22739</v>
      </c>
      <c r="F46" s="33"/>
      <c r="G46" s="33"/>
      <c r="H46" s="30">
        <v>7989.8780000000006</v>
      </c>
      <c r="I46" s="33"/>
      <c r="J46" s="33"/>
      <c r="K46" s="8">
        <v>19255</v>
      </c>
      <c r="L46" s="32">
        <v>5875.1689500000002</v>
      </c>
      <c r="M46" s="34">
        <v>6689</v>
      </c>
      <c r="N46" s="35">
        <v>18127.921420000002</v>
      </c>
      <c r="O46" s="29">
        <v>878</v>
      </c>
      <c r="P46" s="30">
        <v>1033.7572</v>
      </c>
      <c r="Q46" s="29">
        <v>166</v>
      </c>
      <c r="R46" s="30">
        <v>605.91660000000002</v>
      </c>
      <c r="S46" s="29">
        <v>2535</v>
      </c>
      <c r="T46" s="30">
        <v>2334.3801000000003</v>
      </c>
      <c r="U46" s="29">
        <v>4415.0506938489361</v>
      </c>
      <c r="V46" s="30">
        <v>9845.1215422137429</v>
      </c>
      <c r="W46" s="8">
        <v>5195</v>
      </c>
      <c r="X46" s="32">
        <v>3525.9534199999998</v>
      </c>
      <c r="Y46" s="29"/>
      <c r="Z46" s="30"/>
      <c r="AA46" s="7">
        <v>100</v>
      </c>
      <c r="AB46" s="6">
        <v>97.24</v>
      </c>
      <c r="AC46" s="27">
        <f t="shared" si="0"/>
        <v>70019.012822213757</v>
      </c>
    </row>
    <row r="47" spans="1:29" s="39" customFormat="1" ht="15" x14ac:dyDescent="0.25">
      <c r="A47" s="31">
        <v>40</v>
      </c>
      <c r="B47" s="83">
        <v>391400</v>
      </c>
      <c r="C47" s="2" t="s">
        <v>118</v>
      </c>
      <c r="D47" s="8">
        <v>8915</v>
      </c>
      <c r="E47" s="32">
        <v>11265.631610000002</v>
      </c>
      <c r="F47" s="37"/>
      <c r="G47" s="37"/>
      <c r="H47" s="30">
        <v>569.67740000000003</v>
      </c>
      <c r="I47" s="37"/>
      <c r="J47" s="38"/>
      <c r="K47" s="8">
        <v>9267</v>
      </c>
      <c r="L47" s="32">
        <v>2827.58716</v>
      </c>
      <c r="M47" s="34">
        <v>2366</v>
      </c>
      <c r="N47" s="35">
        <v>6410.7653799999998</v>
      </c>
      <c r="O47" s="29">
        <v>312</v>
      </c>
      <c r="P47" s="30">
        <v>367.34880000000004</v>
      </c>
      <c r="Q47" s="29">
        <v>59</v>
      </c>
      <c r="R47" s="30">
        <v>215.35589999999999</v>
      </c>
      <c r="S47" s="29">
        <v>1571</v>
      </c>
      <c r="T47" s="30">
        <v>3126.1172999999999</v>
      </c>
      <c r="U47" s="29">
        <v>1610.7402793832077</v>
      </c>
      <c r="V47" s="30">
        <v>3591.7897489966149</v>
      </c>
      <c r="W47" s="8">
        <v>2500</v>
      </c>
      <c r="X47" s="32">
        <v>1696.8014499999999</v>
      </c>
      <c r="Y47" s="29"/>
      <c r="Z47" s="30"/>
      <c r="AA47" s="7">
        <v>0</v>
      </c>
      <c r="AB47" s="6">
        <v>0</v>
      </c>
      <c r="AC47" s="27">
        <f t="shared" si="0"/>
        <v>28918.692648996617</v>
      </c>
    </row>
    <row r="48" spans="1:29" ht="15" x14ac:dyDescent="0.25">
      <c r="A48" s="31">
        <v>41</v>
      </c>
      <c r="B48" s="1">
        <v>390782</v>
      </c>
      <c r="C48" s="2" t="s">
        <v>28</v>
      </c>
      <c r="D48" s="8">
        <v>848</v>
      </c>
      <c r="E48" s="32">
        <v>75007.752079999991</v>
      </c>
      <c r="F48" s="40">
        <v>848</v>
      </c>
      <c r="G48" s="84">
        <v>75007.752079999991</v>
      </c>
      <c r="H48" s="30">
        <v>0</v>
      </c>
      <c r="I48" s="40"/>
      <c r="J48" s="40"/>
      <c r="K48" s="8">
        <v>0</v>
      </c>
      <c r="L48" s="32">
        <v>0</v>
      </c>
      <c r="M48" s="34"/>
      <c r="N48" s="35"/>
      <c r="O48" s="29"/>
      <c r="P48" s="30"/>
      <c r="Q48" s="30"/>
      <c r="R48" s="30"/>
      <c r="S48" s="29"/>
      <c r="T48" s="30"/>
      <c r="U48" s="29"/>
      <c r="V48" s="30"/>
      <c r="W48" s="8">
        <v>0</v>
      </c>
      <c r="X48" s="32">
        <v>0</v>
      </c>
      <c r="Y48" s="29"/>
      <c r="Z48" s="30"/>
      <c r="AA48" s="7"/>
      <c r="AB48" s="6"/>
      <c r="AC48" s="27">
        <f t="shared" si="0"/>
        <v>75007.752079999991</v>
      </c>
    </row>
    <row r="49" spans="1:29" s="39" customFormat="1" ht="14.25" customHeight="1" x14ac:dyDescent="0.25">
      <c r="A49" s="31">
        <v>42</v>
      </c>
      <c r="B49" s="1">
        <v>392080</v>
      </c>
      <c r="C49" s="2" t="s">
        <v>119</v>
      </c>
      <c r="D49" s="34">
        <v>551</v>
      </c>
      <c r="E49" s="75">
        <v>50234.135479999997</v>
      </c>
      <c r="F49" s="40">
        <v>551</v>
      </c>
      <c r="G49" s="84">
        <v>50234.135479999997</v>
      </c>
      <c r="H49" s="30">
        <v>0</v>
      </c>
      <c r="I49" s="40"/>
      <c r="J49" s="40"/>
      <c r="K49" s="34">
        <v>0</v>
      </c>
      <c r="L49" s="75">
        <v>0</v>
      </c>
      <c r="M49" s="34"/>
      <c r="N49" s="35"/>
      <c r="O49" s="29"/>
      <c r="P49" s="30"/>
      <c r="Q49" s="30"/>
      <c r="R49" s="30"/>
      <c r="S49" s="29"/>
      <c r="T49" s="30"/>
      <c r="U49" s="29"/>
      <c r="V49" s="30"/>
      <c r="W49" s="34">
        <v>0</v>
      </c>
      <c r="X49" s="75">
        <v>0</v>
      </c>
      <c r="Y49" s="29"/>
      <c r="Z49" s="30"/>
      <c r="AA49" s="76"/>
      <c r="AB49" s="77"/>
      <c r="AC49" s="27">
        <f t="shared" si="0"/>
        <v>50234.135479999997</v>
      </c>
    </row>
    <row r="50" spans="1:29" s="39" customFormat="1" ht="15" x14ac:dyDescent="0.25">
      <c r="A50" s="31">
        <v>43</v>
      </c>
      <c r="B50" s="1">
        <v>392160</v>
      </c>
      <c r="C50" s="2" t="s">
        <v>29</v>
      </c>
      <c r="D50" s="8">
        <v>2820</v>
      </c>
      <c r="E50" s="32">
        <v>263221.40016000002</v>
      </c>
      <c r="F50" s="40">
        <v>2820</v>
      </c>
      <c r="G50" s="84">
        <v>263221.40016000002</v>
      </c>
      <c r="H50" s="30">
        <v>0</v>
      </c>
      <c r="I50" s="40"/>
      <c r="J50" s="40"/>
      <c r="K50" s="8">
        <v>0</v>
      </c>
      <c r="L50" s="32">
        <v>0</v>
      </c>
      <c r="M50" s="34"/>
      <c r="N50" s="35"/>
      <c r="O50" s="29"/>
      <c r="P50" s="30"/>
      <c r="Q50" s="30"/>
      <c r="R50" s="30"/>
      <c r="S50" s="29"/>
      <c r="T50" s="30"/>
      <c r="U50" s="29"/>
      <c r="V50" s="30"/>
      <c r="W50" s="8">
        <v>0</v>
      </c>
      <c r="X50" s="32">
        <v>0</v>
      </c>
      <c r="Y50" s="29"/>
      <c r="Z50" s="30"/>
      <c r="AA50" s="7"/>
      <c r="AB50" s="6"/>
      <c r="AC50" s="27">
        <f t="shared" si="0"/>
        <v>263221.40016000002</v>
      </c>
    </row>
    <row r="51" spans="1:29" s="39" customFormat="1" ht="15" x14ac:dyDescent="0.25">
      <c r="A51" s="31">
        <v>44</v>
      </c>
      <c r="B51" s="1">
        <v>391000</v>
      </c>
      <c r="C51" s="2" t="s">
        <v>26</v>
      </c>
      <c r="D51" s="8"/>
      <c r="E51" s="32">
        <v>292.37</v>
      </c>
      <c r="F51" s="33"/>
      <c r="G51" s="33"/>
      <c r="H51" s="30">
        <v>292.37</v>
      </c>
      <c r="I51" s="40"/>
      <c r="J51" s="40"/>
      <c r="K51" s="8">
        <v>0</v>
      </c>
      <c r="L51" s="32">
        <v>0</v>
      </c>
      <c r="M51" s="34"/>
      <c r="N51" s="35"/>
      <c r="O51" s="29"/>
      <c r="P51" s="30"/>
      <c r="Q51" s="30"/>
      <c r="R51" s="30"/>
      <c r="S51" s="29"/>
      <c r="T51" s="30"/>
      <c r="U51" s="29"/>
      <c r="V51" s="30"/>
      <c r="W51" s="8">
        <v>0</v>
      </c>
      <c r="X51" s="32">
        <v>0</v>
      </c>
      <c r="Y51" s="29"/>
      <c r="Z51" s="30"/>
      <c r="AA51" s="7"/>
      <c r="AB51" s="6"/>
      <c r="AC51" s="27">
        <f t="shared" si="0"/>
        <v>292.37</v>
      </c>
    </row>
    <row r="52" spans="1:29" ht="15" x14ac:dyDescent="0.25">
      <c r="A52" s="31">
        <v>45</v>
      </c>
      <c r="B52" s="1">
        <v>390020</v>
      </c>
      <c r="C52" s="2" t="s">
        <v>120</v>
      </c>
      <c r="D52" s="8">
        <v>400</v>
      </c>
      <c r="E52" s="32">
        <v>532.77599999999995</v>
      </c>
      <c r="F52" s="33"/>
      <c r="G52" s="33"/>
      <c r="H52" s="30">
        <v>0</v>
      </c>
      <c r="I52" s="40"/>
      <c r="J52" s="40"/>
      <c r="K52" s="8">
        <v>30</v>
      </c>
      <c r="L52" s="32">
        <v>10.166700000000001</v>
      </c>
      <c r="M52" s="34"/>
      <c r="N52" s="35"/>
      <c r="O52" s="29"/>
      <c r="P52" s="30"/>
      <c r="Q52" s="30"/>
      <c r="R52" s="30"/>
      <c r="S52" s="29"/>
      <c r="T52" s="30"/>
      <c r="U52" s="29"/>
      <c r="V52" s="30"/>
      <c r="W52" s="8">
        <v>0</v>
      </c>
      <c r="X52" s="32">
        <v>0</v>
      </c>
      <c r="Y52" s="29"/>
      <c r="Z52" s="30"/>
      <c r="AA52" s="7"/>
      <c r="AB52" s="6"/>
      <c r="AC52" s="27">
        <f t="shared" si="0"/>
        <v>542.94269999999995</v>
      </c>
    </row>
    <row r="53" spans="1:29" ht="15" x14ac:dyDescent="0.25">
      <c r="A53" s="31">
        <v>46</v>
      </c>
      <c r="B53" s="1">
        <v>391492</v>
      </c>
      <c r="C53" s="2" t="s">
        <v>121</v>
      </c>
      <c r="D53" s="8"/>
      <c r="E53" s="32">
        <v>1180.8</v>
      </c>
      <c r="F53" s="40"/>
      <c r="G53" s="41"/>
      <c r="H53" s="30">
        <v>1180.8</v>
      </c>
      <c r="I53" s="40"/>
      <c r="J53" s="40"/>
      <c r="K53" s="8">
        <v>0</v>
      </c>
      <c r="L53" s="32">
        <v>0</v>
      </c>
      <c r="M53" s="34"/>
      <c r="N53" s="35"/>
      <c r="O53" s="29"/>
      <c r="P53" s="30"/>
      <c r="Q53" s="30"/>
      <c r="R53" s="30"/>
      <c r="S53" s="29"/>
      <c r="T53" s="30"/>
      <c r="U53" s="29"/>
      <c r="V53" s="30"/>
      <c r="W53" s="8">
        <v>0</v>
      </c>
      <c r="X53" s="32">
        <v>0</v>
      </c>
      <c r="Y53" s="29"/>
      <c r="Z53" s="30"/>
      <c r="AA53" s="7"/>
      <c r="AB53" s="6"/>
      <c r="AC53" s="27">
        <f t="shared" si="0"/>
        <v>1180.8</v>
      </c>
    </row>
    <row r="54" spans="1:29" ht="15" x14ac:dyDescent="0.25">
      <c r="A54" s="31">
        <v>47</v>
      </c>
      <c r="B54" s="1">
        <v>392320</v>
      </c>
      <c r="C54" s="2" t="s">
        <v>43</v>
      </c>
      <c r="D54" s="8">
        <v>650</v>
      </c>
      <c r="E54" s="32">
        <v>865.76099999999997</v>
      </c>
      <c r="F54" s="40"/>
      <c r="G54" s="41"/>
      <c r="H54" s="30">
        <v>0</v>
      </c>
      <c r="I54" s="40"/>
      <c r="J54" s="40"/>
      <c r="K54" s="8">
        <v>0</v>
      </c>
      <c r="L54" s="32">
        <v>0</v>
      </c>
      <c r="M54" s="34"/>
      <c r="N54" s="35"/>
      <c r="O54" s="29"/>
      <c r="P54" s="30"/>
      <c r="Q54" s="30"/>
      <c r="R54" s="30"/>
      <c r="S54" s="29"/>
      <c r="T54" s="30"/>
      <c r="U54" s="29"/>
      <c r="V54" s="30"/>
      <c r="W54" s="8">
        <v>0</v>
      </c>
      <c r="X54" s="32">
        <v>0</v>
      </c>
      <c r="Y54" s="29"/>
      <c r="Z54" s="30"/>
      <c r="AA54" s="7"/>
      <c r="AB54" s="6"/>
      <c r="AC54" s="27">
        <f t="shared" si="0"/>
        <v>865.76099999999997</v>
      </c>
    </row>
    <row r="55" spans="1:29" ht="15" x14ac:dyDescent="0.25">
      <c r="A55" s="31">
        <v>48</v>
      </c>
      <c r="B55" s="1">
        <v>391310</v>
      </c>
      <c r="C55" s="2" t="s">
        <v>44</v>
      </c>
      <c r="D55" s="8">
        <v>100</v>
      </c>
      <c r="E55" s="32">
        <v>133.19399999999999</v>
      </c>
      <c r="F55" s="33"/>
      <c r="G55" s="41"/>
      <c r="H55" s="30">
        <v>0</v>
      </c>
      <c r="I55" s="33"/>
      <c r="J55" s="42"/>
      <c r="K55" s="8">
        <v>1000</v>
      </c>
      <c r="L55" s="32">
        <v>338.89</v>
      </c>
      <c r="M55" s="34"/>
      <c r="N55" s="35"/>
      <c r="O55" s="29"/>
      <c r="P55" s="30"/>
      <c r="Q55" s="30"/>
      <c r="R55" s="30"/>
      <c r="S55" s="29"/>
      <c r="T55" s="30"/>
      <c r="U55" s="29"/>
      <c r="V55" s="30"/>
      <c r="W55" s="8">
        <v>0</v>
      </c>
      <c r="X55" s="32">
        <v>0</v>
      </c>
      <c r="Y55" s="29"/>
      <c r="Z55" s="30"/>
      <c r="AA55" s="7"/>
      <c r="AB55" s="6"/>
      <c r="AC55" s="27">
        <f t="shared" si="0"/>
        <v>472.08399999999995</v>
      </c>
    </row>
    <row r="56" spans="1:29" ht="15" x14ac:dyDescent="0.25">
      <c r="A56" s="31">
        <v>49</v>
      </c>
      <c r="B56" s="1">
        <v>391930</v>
      </c>
      <c r="C56" s="2" t="s">
        <v>122</v>
      </c>
      <c r="D56" s="8"/>
      <c r="E56" s="32">
        <v>2727.42</v>
      </c>
      <c r="F56" s="29"/>
      <c r="G56" s="30"/>
      <c r="H56" s="30">
        <v>2727.42</v>
      </c>
      <c r="I56" s="29"/>
      <c r="J56" s="42"/>
      <c r="K56" s="8">
        <v>0</v>
      </c>
      <c r="L56" s="32">
        <v>0</v>
      </c>
      <c r="M56" s="34"/>
      <c r="N56" s="35"/>
      <c r="O56" s="29"/>
      <c r="P56" s="30"/>
      <c r="Q56" s="30"/>
      <c r="R56" s="30"/>
      <c r="S56" s="29"/>
      <c r="T56" s="30"/>
      <c r="U56" s="29"/>
      <c r="V56" s="30"/>
      <c r="W56" s="8">
        <v>0</v>
      </c>
      <c r="X56" s="32">
        <v>0</v>
      </c>
      <c r="Y56" s="29"/>
      <c r="Z56" s="30"/>
      <c r="AA56" s="7"/>
      <c r="AB56" s="6"/>
      <c r="AC56" s="27">
        <f t="shared" si="0"/>
        <v>2727.42</v>
      </c>
    </row>
    <row r="57" spans="1:29" ht="15" x14ac:dyDescent="0.25">
      <c r="A57" s="31">
        <v>50</v>
      </c>
      <c r="B57" s="1">
        <v>390003</v>
      </c>
      <c r="C57" s="2" t="s">
        <v>123</v>
      </c>
      <c r="D57" s="8">
        <v>50</v>
      </c>
      <c r="E57" s="32">
        <v>66.596999999999994</v>
      </c>
      <c r="F57" s="29"/>
      <c r="G57" s="30"/>
      <c r="H57" s="30">
        <v>0</v>
      </c>
      <c r="I57" s="30"/>
      <c r="J57" s="43"/>
      <c r="K57" s="8">
        <v>0</v>
      </c>
      <c r="L57" s="32">
        <v>0</v>
      </c>
      <c r="M57" s="34"/>
      <c r="N57" s="35"/>
      <c r="O57" s="29"/>
      <c r="P57" s="30"/>
      <c r="Q57" s="30"/>
      <c r="R57" s="30"/>
      <c r="S57" s="29"/>
      <c r="T57" s="30"/>
      <c r="U57" s="29"/>
      <c r="V57" s="30"/>
      <c r="W57" s="8">
        <v>0</v>
      </c>
      <c r="X57" s="32">
        <v>0</v>
      </c>
      <c r="Y57" s="29"/>
      <c r="Z57" s="30"/>
      <c r="AA57" s="7"/>
      <c r="AB57" s="6"/>
      <c r="AC57" s="27">
        <f t="shared" si="0"/>
        <v>66.596999999999994</v>
      </c>
    </row>
    <row r="58" spans="1:29" ht="15" x14ac:dyDescent="0.25">
      <c r="A58" s="31">
        <v>51</v>
      </c>
      <c r="B58" s="1">
        <v>392750</v>
      </c>
      <c r="C58" s="2" t="s">
        <v>124</v>
      </c>
      <c r="D58" s="8">
        <v>50</v>
      </c>
      <c r="E58" s="32">
        <v>66.596999999999994</v>
      </c>
      <c r="F58" s="33"/>
      <c r="G58" s="33"/>
      <c r="H58" s="30">
        <v>0</v>
      </c>
      <c r="I58" s="33"/>
      <c r="J58" s="42"/>
      <c r="K58" s="8">
        <v>0</v>
      </c>
      <c r="L58" s="32">
        <v>0</v>
      </c>
      <c r="M58" s="34"/>
      <c r="N58" s="35"/>
      <c r="O58" s="29"/>
      <c r="P58" s="30"/>
      <c r="Q58" s="30"/>
      <c r="R58" s="30"/>
      <c r="S58" s="29"/>
      <c r="T58" s="30"/>
      <c r="U58" s="29"/>
      <c r="V58" s="30"/>
      <c r="W58" s="8">
        <v>0</v>
      </c>
      <c r="X58" s="32">
        <v>0</v>
      </c>
      <c r="Y58" s="29"/>
      <c r="Z58" s="30"/>
      <c r="AA58" s="7"/>
      <c r="AB58" s="6"/>
      <c r="AC58" s="27">
        <f t="shared" si="0"/>
        <v>66.596999999999994</v>
      </c>
    </row>
    <row r="59" spans="1:29" ht="15" x14ac:dyDescent="0.25">
      <c r="A59" s="31">
        <v>52</v>
      </c>
      <c r="B59" s="1">
        <v>392830</v>
      </c>
      <c r="C59" s="2" t="s">
        <v>30</v>
      </c>
      <c r="D59" s="8"/>
      <c r="E59" s="32">
        <v>2254.4</v>
      </c>
      <c r="F59" s="33"/>
      <c r="G59" s="33"/>
      <c r="H59" s="30">
        <v>2254.4</v>
      </c>
      <c r="I59" s="33"/>
      <c r="J59" s="42"/>
      <c r="K59" s="8">
        <v>0</v>
      </c>
      <c r="L59" s="32">
        <v>0</v>
      </c>
      <c r="M59" s="34"/>
      <c r="N59" s="35"/>
      <c r="O59" s="29"/>
      <c r="P59" s="30"/>
      <c r="Q59" s="30"/>
      <c r="R59" s="30"/>
      <c r="S59" s="29"/>
      <c r="T59" s="30"/>
      <c r="U59" s="29"/>
      <c r="V59" s="30"/>
      <c r="W59" s="8">
        <v>0</v>
      </c>
      <c r="X59" s="32">
        <v>0</v>
      </c>
      <c r="Y59" s="29"/>
      <c r="Z59" s="30"/>
      <c r="AA59" s="7"/>
      <c r="AB59" s="6"/>
      <c r="AC59" s="27">
        <f t="shared" si="0"/>
        <v>2254.4</v>
      </c>
    </row>
    <row r="60" spans="1:29" ht="15" x14ac:dyDescent="0.25">
      <c r="A60" s="31">
        <v>53</v>
      </c>
      <c r="B60" s="1">
        <v>390008</v>
      </c>
      <c r="C60" s="2" t="s">
        <v>31</v>
      </c>
      <c r="D60" s="8"/>
      <c r="E60" s="32"/>
      <c r="F60" s="33"/>
      <c r="G60" s="33"/>
      <c r="H60" s="30">
        <v>0</v>
      </c>
      <c r="I60" s="33">
        <v>100</v>
      </c>
      <c r="J60" s="42">
        <v>33.6</v>
      </c>
      <c r="K60" s="8">
        <v>0</v>
      </c>
      <c r="L60" s="32">
        <v>0</v>
      </c>
      <c r="M60" s="34"/>
      <c r="N60" s="35"/>
      <c r="O60" s="29"/>
      <c r="P60" s="30"/>
      <c r="Q60" s="30"/>
      <c r="R60" s="30"/>
      <c r="S60" s="29"/>
      <c r="T60" s="30"/>
      <c r="U60" s="29"/>
      <c r="V60" s="30"/>
      <c r="W60" s="8">
        <v>0</v>
      </c>
      <c r="X60" s="32">
        <v>0</v>
      </c>
      <c r="Y60" s="29"/>
      <c r="Z60" s="30"/>
      <c r="AA60" s="7"/>
      <c r="AB60" s="6"/>
      <c r="AC60" s="27">
        <f t="shared" si="0"/>
        <v>0</v>
      </c>
    </row>
    <row r="61" spans="1:29" ht="15" x14ac:dyDescent="0.25">
      <c r="A61" s="31">
        <v>54</v>
      </c>
      <c r="B61" s="1">
        <v>391960</v>
      </c>
      <c r="C61" s="2" t="s">
        <v>21</v>
      </c>
      <c r="D61" s="8"/>
      <c r="E61" s="32"/>
      <c r="F61" s="33"/>
      <c r="G61" s="33"/>
      <c r="H61" s="30">
        <v>0</v>
      </c>
      <c r="I61" s="33">
        <v>2822</v>
      </c>
      <c r="J61" s="42">
        <v>6537.8</v>
      </c>
      <c r="K61" s="8">
        <v>0</v>
      </c>
      <c r="L61" s="32">
        <v>0</v>
      </c>
      <c r="M61" s="34"/>
      <c r="N61" s="35"/>
      <c r="O61" s="29"/>
      <c r="P61" s="30"/>
      <c r="Q61" s="30"/>
      <c r="R61" s="30"/>
      <c r="S61" s="29"/>
      <c r="T61" s="30"/>
      <c r="U61" s="29"/>
      <c r="V61" s="30"/>
      <c r="W61" s="8">
        <v>0</v>
      </c>
      <c r="X61" s="32">
        <v>0</v>
      </c>
      <c r="Y61" s="29"/>
      <c r="Z61" s="30"/>
      <c r="AA61" s="7"/>
      <c r="AB61" s="6"/>
      <c r="AC61" s="27">
        <f t="shared" si="0"/>
        <v>0</v>
      </c>
    </row>
    <row r="62" spans="1:29" ht="15" x14ac:dyDescent="0.25">
      <c r="A62" s="31">
        <v>55</v>
      </c>
      <c r="B62" s="1">
        <v>390007</v>
      </c>
      <c r="C62" s="2" t="s">
        <v>32</v>
      </c>
      <c r="D62" s="8">
        <v>50</v>
      </c>
      <c r="E62" s="32">
        <v>66.596999999999994</v>
      </c>
      <c r="F62" s="33"/>
      <c r="G62" s="33"/>
      <c r="H62" s="30">
        <v>0</v>
      </c>
      <c r="I62" s="33"/>
      <c r="J62" s="42"/>
      <c r="K62" s="8">
        <v>0</v>
      </c>
      <c r="L62" s="32">
        <v>0</v>
      </c>
      <c r="M62" s="34"/>
      <c r="N62" s="35"/>
      <c r="O62" s="29"/>
      <c r="P62" s="30"/>
      <c r="Q62" s="30"/>
      <c r="R62" s="30"/>
      <c r="S62" s="29"/>
      <c r="T62" s="30"/>
      <c r="U62" s="29"/>
      <c r="V62" s="30"/>
      <c r="W62" s="8">
        <v>0</v>
      </c>
      <c r="X62" s="32">
        <v>0</v>
      </c>
      <c r="Y62" s="29"/>
      <c r="Z62" s="30"/>
      <c r="AA62" s="7"/>
      <c r="AB62" s="6"/>
      <c r="AC62" s="27">
        <f t="shared" si="0"/>
        <v>66.596999999999994</v>
      </c>
    </row>
    <row r="63" spans="1:29" ht="15" x14ac:dyDescent="0.25">
      <c r="A63" s="31">
        <v>56</v>
      </c>
      <c r="B63" s="1">
        <v>391370</v>
      </c>
      <c r="C63" s="2" t="s">
        <v>45</v>
      </c>
      <c r="D63" s="8"/>
      <c r="E63" s="32">
        <v>1596.88</v>
      </c>
      <c r="F63" s="33"/>
      <c r="G63" s="33"/>
      <c r="H63" s="30">
        <v>1596.88</v>
      </c>
      <c r="I63" s="33"/>
      <c r="J63" s="30"/>
      <c r="K63" s="8">
        <v>0</v>
      </c>
      <c r="L63" s="32">
        <v>0</v>
      </c>
      <c r="M63" s="34"/>
      <c r="N63" s="35"/>
      <c r="O63" s="29"/>
      <c r="P63" s="30"/>
      <c r="Q63" s="30"/>
      <c r="R63" s="30"/>
      <c r="S63" s="29"/>
      <c r="T63" s="30"/>
      <c r="U63" s="29"/>
      <c r="V63" s="30"/>
      <c r="W63" s="8">
        <v>0</v>
      </c>
      <c r="X63" s="32">
        <v>0</v>
      </c>
      <c r="Y63" s="29"/>
      <c r="Z63" s="30"/>
      <c r="AA63" s="7"/>
      <c r="AB63" s="6"/>
      <c r="AC63" s="27">
        <f t="shared" si="0"/>
        <v>1596.88</v>
      </c>
    </row>
    <row r="64" spans="1:29" ht="15" x14ac:dyDescent="0.25">
      <c r="A64" s="31">
        <v>57</v>
      </c>
      <c r="B64" s="1">
        <v>392470</v>
      </c>
      <c r="C64" s="2" t="s">
        <v>22</v>
      </c>
      <c r="D64" s="8"/>
      <c r="E64" s="32"/>
      <c r="F64" s="33"/>
      <c r="G64" s="33"/>
      <c r="H64" s="30">
        <v>0</v>
      </c>
      <c r="I64" s="33">
        <v>100</v>
      </c>
      <c r="J64" s="30">
        <v>33.6</v>
      </c>
      <c r="K64" s="8">
        <v>100</v>
      </c>
      <c r="L64" s="32">
        <v>89.6</v>
      </c>
      <c r="M64" s="34"/>
      <c r="N64" s="35"/>
      <c r="O64" s="29"/>
      <c r="P64" s="30"/>
      <c r="Q64" s="30"/>
      <c r="R64" s="30"/>
      <c r="S64" s="29"/>
      <c r="T64" s="30"/>
      <c r="U64" s="29"/>
      <c r="V64" s="30"/>
      <c r="W64" s="8">
        <v>0</v>
      </c>
      <c r="X64" s="32">
        <v>0</v>
      </c>
      <c r="Y64" s="29"/>
      <c r="Z64" s="30"/>
      <c r="AA64" s="7"/>
      <c r="AB64" s="6"/>
      <c r="AC64" s="27">
        <f t="shared" si="0"/>
        <v>89.6</v>
      </c>
    </row>
    <row r="65" spans="1:29" ht="15" x14ac:dyDescent="0.25">
      <c r="A65" s="31">
        <v>58</v>
      </c>
      <c r="B65" s="1">
        <v>391970</v>
      </c>
      <c r="C65" s="2" t="s">
        <v>125</v>
      </c>
      <c r="D65" s="8"/>
      <c r="E65" s="32">
        <v>2074.77</v>
      </c>
      <c r="F65" s="33"/>
      <c r="G65" s="33"/>
      <c r="H65" s="30">
        <v>2074.77</v>
      </c>
      <c r="I65" s="33"/>
      <c r="J65" s="30"/>
      <c r="K65" s="8">
        <v>0</v>
      </c>
      <c r="L65" s="32">
        <v>0</v>
      </c>
      <c r="M65" s="34"/>
      <c r="N65" s="35"/>
      <c r="O65" s="29"/>
      <c r="P65" s="30"/>
      <c r="Q65" s="30"/>
      <c r="R65" s="30"/>
      <c r="S65" s="29"/>
      <c r="T65" s="30"/>
      <c r="U65" s="29"/>
      <c r="V65" s="30"/>
      <c r="W65" s="8">
        <v>0</v>
      </c>
      <c r="X65" s="32">
        <v>0</v>
      </c>
      <c r="Y65" s="29"/>
      <c r="Z65" s="30"/>
      <c r="AA65" s="7"/>
      <c r="AB65" s="6"/>
      <c r="AC65" s="27">
        <f t="shared" si="0"/>
        <v>2074.77</v>
      </c>
    </row>
    <row r="66" spans="1:29" ht="15" x14ac:dyDescent="0.25">
      <c r="A66" s="31">
        <v>59</v>
      </c>
      <c r="B66" s="1">
        <v>392720</v>
      </c>
      <c r="C66" s="2" t="s">
        <v>126</v>
      </c>
      <c r="D66" s="8"/>
      <c r="E66" s="32">
        <v>1133.3499999999999</v>
      </c>
      <c r="F66" s="33"/>
      <c r="G66" s="33"/>
      <c r="H66" s="30">
        <v>1133.3499999999999</v>
      </c>
      <c r="I66" s="33"/>
      <c r="J66" s="30"/>
      <c r="K66" s="8">
        <v>0</v>
      </c>
      <c r="L66" s="32">
        <v>0</v>
      </c>
      <c r="M66" s="34"/>
      <c r="N66" s="35"/>
      <c r="O66" s="29"/>
      <c r="P66" s="30"/>
      <c r="Q66" s="30"/>
      <c r="R66" s="30"/>
      <c r="S66" s="29"/>
      <c r="T66" s="30"/>
      <c r="U66" s="29"/>
      <c r="V66" s="30"/>
      <c r="W66" s="8">
        <v>0</v>
      </c>
      <c r="X66" s="32">
        <v>0</v>
      </c>
      <c r="Y66" s="29"/>
      <c r="Z66" s="30"/>
      <c r="AA66" s="7"/>
      <c r="AB66" s="6"/>
      <c r="AC66" s="27">
        <f t="shared" si="0"/>
        <v>1133.3499999999999</v>
      </c>
    </row>
    <row r="67" spans="1:29" ht="15" x14ac:dyDescent="0.25">
      <c r="A67" s="31">
        <v>60</v>
      </c>
      <c r="B67" s="1">
        <v>392050</v>
      </c>
      <c r="C67" s="2" t="s">
        <v>127</v>
      </c>
      <c r="D67" s="8"/>
      <c r="E67" s="32">
        <v>385.35599999999999</v>
      </c>
      <c r="F67" s="33"/>
      <c r="G67" s="33"/>
      <c r="H67" s="30">
        <v>385.35599999999999</v>
      </c>
      <c r="I67" s="33"/>
      <c r="J67" s="30"/>
      <c r="K67" s="8">
        <v>0</v>
      </c>
      <c r="L67" s="32">
        <v>0</v>
      </c>
      <c r="M67" s="34"/>
      <c r="N67" s="35"/>
      <c r="O67" s="29"/>
      <c r="P67" s="30"/>
      <c r="Q67" s="30"/>
      <c r="R67" s="30"/>
      <c r="S67" s="29"/>
      <c r="T67" s="30"/>
      <c r="U67" s="29"/>
      <c r="V67" s="30"/>
      <c r="W67" s="8">
        <v>0</v>
      </c>
      <c r="X67" s="32">
        <v>0</v>
      </c>
      <c r="Y67" s="29"/>
      <c r="Z67" s="30"/>
      <c r="AA67" s="7"/>
      <c r="AB67" s="6"/>
      <c r="AC67" s="27">
        <f t="shared" si="0"/>
        <v>385.35599999999999</v>
      </c>
    </row>
    <row r="68" spans="1:29" ht="15" x14ac:dyDescent="0.25">
      <c r="A68" s="31">
        <v>61</v>
      </c>
      <c r="B68" s="1">
        <v>390002</v>
      </c>
      <c r="C68" s="2" t="s">
        <v>128</v>
      </c>
      <c r="D68" s="8">
        <v>50</v>
      </c>
      <c r="E68" s="32">
        <v>72.009999999999991</v>
      </c>
      <c r="F68" s="33"/>
      <c r="G68" s="33"/>
      <c r="H68" s="30">
        <v>5.4130000000000003</v>
      </c>
      <c r="I68" s="33"/>
      <c r="J68" s="30"/>
      <c r="K68" s="8">
        <v>0</v>
      </c>
      <c r="L68" s="32">
        <v>0</v>
      </c>
      <c r="M68" s="34"/>
      <c r="N68" s="35"/>
      <c r="O68" s="29"/>
      <c r="P68" s="30"/>
      <c r="Q68" s="30"/>
      <c r="R68" s="30"/>
      <c r="S68" s="29"/>
      <c r="T68" s="30"/>
      <c r="U68" s="29"/>
      <c r="V68" s="30"/>
      <c r="W68" s="8">
        <v>0</v>
      </c>
      <c r="X68" s="32">
        <v>0</v>
      </c>
      <c r="Y68" s="29"/>
      <c r="Z68" s="30"/>
      <c r="AA68" s="7"/>
      <c r="AB68" s="6"/>
      <c r="AC68" s="27">
        <f t="shared" si="0"/>
        <v>72.009999999999991</v>
      </c>
    </row>
    <row r="69" spans="1:29" ht="15" x14ac:dyDescent="0.25">
      <c r="A69" s="31">
        <v>62</v>
      </c>
      <c r="B69" s="1">
        <v>392580</v>
      </c>
      <c r="C69" s="2" t="s">
        <v>129</v>
      </c>
      <c r="D69" s="8">
        <v>50</v>
      </c>
      <c r="E69" s="32">
        <v>66.596999999999994</v>
      </c>
      <c r="F69" s="33"/>
      <c r="G69" s="33"/>
      <c r="H69" s="30">
        <v>0</v>
      </c>
      <c r="I69" s="44">
        <v>100</v>
      </c>
      <c r="J69" s="45">
        <v>32</v>
      </c>
      <c r="K69" s="8">
        <v>0</v>
      </c>
      <c r="L69" s="32">
        <v>0</v>
      </c>
      <c r="M69" s="34"/>
      <c r="N69" s="35"/>
      <c r="O69" s="29"/>
      <c r="P69" s="30"/>
      <c r="Q69" s="30"/>
      <c r="R69" s="30"/>
      <c r="S69" s="29"/>
      <c r="T69" s="30"/>
      <c r="U69" s="29"/>
      <c r="V69" s="30"/>
      <c r="W69" s="8">
        <v>0</v>
      </c>
      <c r="X69" s="32">
        <v>0</v>
      </c>
      <c r="Y69" s="29"/>
      <c r="Z69" s="30"/>
      <c r="AA69" s="7"/>
      <c r="AB69" s="6"/>
      <c r="AC69" s="27">
        <f t="shared" si="0"/>
        <v>66.596999999999994</v>
      </c>
    </row>
    <row r="70" spans="1:29" ht="15" x14ac:dyDescent="0.25">
      <c r="A70" s="31">
        <v>63</v>
      </c>
      <c r="B70" s="1">
        <v>390001</v>
      </c>
      <c r="C70" s="2" t="s">
        <v>33</v>
      </c>
      <c r="D70" s="8"/>
      <c r="E70" s="32">
        <v>2074.77</v>
      </c>
      <c r="F70" s="33"/>
      <c r="G70" s="33"/>
      <c r="H70" s="30">
        <v>2074.77</v>
      </c>
      <c r="I70" s="33"/>
      <c r="J70" s="30"/>
      <c r="K70" s="8">
        <v>0</v>
      </c>
      <c r="L70" s="32">
        <v>0</v>
      </c>
      <c r="M70" s="34"/>
      <c r="N70" s="35"/>
      <c r="O70" s="29"/>
      <c r="P70" s="30"/>
      <c r="Q70" s="30"/>
      <c r="R70" s="30"/>
      <c r="S70" s="29"/>
      <c r="T70" s="30"/>
      <c r="U70" s="29"/>
      <c r="V70" s="30"/>
      <c r="W70" s="8">
        <v>0</v>
      </c>
      <c r="X70" s="32">
        <v>0</v>
      </c>
      <c r="Y70" s="29"/>
      <c r="Z70" s="30"/>
      <c r="AA70" s="7"/>
      <c r="AB70" s="6"/>
      <c r="AC70" s="27">
        <f t="shared" si="0"/>
        <v>2074.77</v>
      </c>
    </row>
    <row r="71" spans="1:29" ht="15" x14ac:dyDescent="0.25">
      <c r="A71" s="31">
        <v>64</v>
      </c>
      <c r="B71" s="1">
        <v>390014</v>
      </c>
      <c r="C71" s="2" t="s">
        <v>36</v>
      </c>
      <c r="D71" s="8"/>
      <c r="E71" s="32">
        <v>2.952</v>
      </c>
      <c r="F71" s="33"/>
      <c r="G71" s="33"/>
      <c r="H71" s="30">
        <v>2.952</v>
      </c>
      <c r="I71" s="33"/>
      <c r="J71" s="30"/>
      <c r="K71" s="8">
        <v>0</v>
      </c>
      <c r="L71" s="32">
        <v>0</v>
      </c>
      <c r="M71" s="34"/>
      <c r="N71" s="35"/>
      <c r="O71" s="29"/>
      <c r="P71" s="30"/>
      <c r="Q71" s="30"/>
      <c r="R71" s="30"/>
      <c r="S71" s="29"/>
      <c r="T71" s="30"/>
      <c r="U71" s="29"/>
      <c r="V71" s="30"/>
      <c r="W71" s="8">
        <v>0</v>
      </c>
      <c r="X71" s="32">
        <v>0</v>
      </c>
      <c r="Y71" s="29"/>
      <c r="Z71" s="30"/>
      <c r="AA71" s="7"/>
      <c r="AB71" s="6"/>
      <c r="AC71" s="27">
        <f t="shared" si="0"/>
        <v>2.952</v>
      </c>
    </row>
    <row r="72" spans="1:29" s="39" customFormat="1" ht="15" x14ac:dyDescent="0.25">
      <c r="A72" s="31">
        <v>65</v>
      </c>
      <c r="B72" s="1">
        <v>390015</v>
      </c>
      <c r="C72" s="2" t="s">
        <v>37</v>
      </c>
      <c r="D72" s="8">
        <v>50</v>
      </c>
      <c r="E72" s="32">
        <v>66.596999999999994</v>
      </c>
      <c r="F72" s="33"/>
      <c r="G72" s="33"/>
      <c r="H72" s="30">
        <v>0</v>
      </c>
      <c r="I72" s="33"/>
      <c r="J72" s="30"/>
      <c r="K72" s="8">
        <v>0</v>
      </c>
      <c r="L72" s="32">
        <v>0</v>
      </c>
      <c r="M72" s="34"/>
      <c r="N72" s="35"/>
      <c r="O72" s="29"/>
      <c r="P72" s="30"/>
      <c r="Q72" s="30"/>
      <c r="R72" s="30"/>
      <c r="S72" s="29"/>
      <c r="T72" s="30"/>
      <c r="U72" s="29"/>
      <c r="V72" s="30"/>
      <c r="W72" s="8">
        <v>0</v>
      </c>
      <c r="X72" s="32">
        <v>0</v>
      </c>
      <c r="Y72" s="29"/>
      <c r="Z72" s="30"/>
      <c r="AA72" s="7"/>
      <c r="AB72" s="6"/>
      <c r="AC72" s="27">
        <f t="shared" si="0"/>
        <v>66.596999999999994</v>
      </c>
    </row>
    <row r="73" spans="1:29" s="39" customFormat="1" ht="15" x14ac:dyDescent="0.25">
      <c r="A73" s="31">
        <v>66</v>
      </c>
      <c r="B73" s="1">
        <v>390016</v>
      </c>
      <c r="C73" s="2" t="s">
        <v>38</v>
      </c>
      <c r="D73" s="8"/>
      <c r="E73" s="32"/>
      <c r="F73" s="33"/>
      <c r="G73" s="33"/>
      <c r="H73" s="30">
        <v>0</v>
      </c>
      <c r="I73" s="33"/>
      <c r="J73" s="30"/>
      <c r="K73" s="8">
        <v>0</v>
      </c>
      <c r="L73" s="32">
        <v>0</v>
      </c>
      <c r="M73" s="34"/>
      <c r="N73" s="35"/>
      <c r="O73" s="29"/>
      <c r="P73" s="30"/>
      <c r="Q73" s="30"/>
      <c r="R73" s="30"/>
      <c r="S73" s="29"/>
      <c r="T73" s="30"/>
      <c r="U73" s="29"/>
      <c r="V73" s="30"/>
      <c r="W73" s="8">
        <v>0</v>
      </c>
      <c r="X73" s="32">
        <v>0</v>
      </c>
      <c r="Y73" s="29">
        <v>50</v>
      </c>
      <c r="Z73" s="30">
        <v>1080.9449999999999</v>
      </c>
      <c r="AA73" s="7"/>
      <c r="AB73" s="6"/>
      <c r="AC73" s="27">
        <f t="shared" ref="AC73:AC75" si="1">E73+L73+N73+T73+V73+X73+Z73+AB73</f>
        <v>1080.9449999999999</v>
      </c>
    </row>
    <row r="74" spans="1:29" s="39" customFormat="1" ht="30" x14ac:dyDescent="0.25">
      <c r="A74" s="31">
        <v>67</v>
      </c>
      <c r="B74" s="83">
        <v>390021</v>
      </c>
      <c r="C74" s="46" t="s">
        <v>130</v>
      </c>
      <c r="D74" s="8">
        <v>50</v>
      </c>
      <c r="E74" s="32">
        <v>66.596999999999994</v>
      </c>
      <c r="F74" s="37"/>
      <c r="G74" s="37"/>
      <c r="H74" s="30">
        <v>0</v>
      </c>
      <c r="I74" s="37"/>
      <c r="J74" s="38"/>
      <c r="K74" s="8">
        <v>0</v>
      </c>
      <c r="L74" s="32">
        <v>0</v>
      </c>
      <c r="M74" s="71"/>
      <c r="N74" s="72"/>
      <c r="O74" s="47"/>
      <c r="P74" s="38"/>
      <c r="Q74" s="38"/>
      <c r="R74" s="38"/>
      <c r="S74" s="47"/>
      <c r="T74" s="38"/>
      <c r="U74" s="47"/>
      <c r="V74" s="38"/>
      <c r="W74" s="8">
        <v>0</v>
      </c>
      <c r="X74" s="32">
        <v>0</v>
      </c>
      <c r="Y74" s="29"/>
      <c r="Z74" s="30"/>
      <c r="AA74" s="7"/>
      <c r="AB74" s="6"/>
      <c r="AC74" s="27">
        <f t="shared" si="1"/>
        <v>66.596999999999994</v>
      </c>
    </row>
    <row r="75" spans="1:29" s="39" customFormat="1" ht="15" x14ac:dyDescent="0.25">
      <c r="A75" s="31">
        <v>68</v>
      </c>
      <c r="B75" s="91">
        <v>392120</v>
      </c>
      <c r="C75" s="2" t="s">
        <v>131</v>
      </c>
      <c r="D75" s="8">
        <v>50</v>
      </c>
      <c r="E75" s="32">
        <v>67.187399999999997</v>
      </c>
      <c r="F75" s="33"/>
      <c r="G75" s="33"/>
      <c r="H75" s="30">
        <v>0.59040000000000004</v>
      </c>
      <c r="I75" s="33"/>
      <c r="J75" s="30"/>
      <c r="K75" s="8">
        <v>0</v>
      </c>
      <c r="L75" s="32">
        <v>0</v>
      </c>
      <c r="M75" s="34"/>
      <c r="N75" s="35"/>
      <c r="O75" s="29"/>
      <c r="P75" s="30"/>
      <c r="Q75" s="30"/>
      <c r="R75" s="30"/>
      <c r="S75" s="29"/>
      <c r="T75" s="30"/>
      <c r="U75" s="29"/>
      <c r="V75" s="30"/>
      <c r="W75" s="8">
        <v>0</v>
      </c>
      <c r="X75" s="32">
        <v>0</v>
      </c>
      <c r="Y75" s="29"/>
      <c r="Z75" s="30"/>
      <c r="AA75" s="92"/>
      <c r="AB75" s="93"/>
      <c r="AC75" s="27">
        <f t="shared" si="1"/>
        <v>67.187399999999997</v>
      </c>
    </row>
    <row r="76" spans="1:29" s="39" customFormat="1" ht="15.75" hidden="1" customHeight="1" thickBot="1" x14ac:dyDescent="0.3">
      <c r="A76" s="18"/>
      <c r="B76" s="48"/>
      <c r="C76" s="49"/>
      <c r="D76" s="50"/>
      <c r="E76" s="51"/>
      <c r="F76" s="50"/>
      <c r="G76" s="52"/>
      <c r="H76" s="52"/>
      <c r="I76" s="50"/>
      <c r="J76" s="52"/>
      <c r="K76" s="50"/>
      <c r="L76" s="51"/>
      <c r="M76" s="50"/>
      <c r="N76" s="52"/>
      <c r="O76" s="50"/>
      <c r="P76" s="52"/>
      <c r="Q76" s="50"/>
      <c r="R76" s="52"/>
      <c r="S76" s="50"/>
      <c r="T76" s="52"/>
      <c r="U76" s="50"/>
      <c r="V76" s="52"/>
      <c r="W76" s="50"/>
      <c r="X76" s="51"/>
      <c r="Y76" s="50"/>
      <c r="Z76" s="52"/>
      <c r="AA76" s="50"/>
      <c r="AB76" s="52"/>
      <c r="AC76" s="53"/>
    </row>
    <row r="77" spans="1:29" s="39" customFormat="1" ht="16.5" hidden="1" customHeight="1" x14ac:dyDescent="0.25">
      <c r="A77" s="83"/>
      <c r="B77" s="83"/>
      <c r="D77" s="55"/>
      <c r="E77" s="56"/>
      <c r="H77" s="3"/>
      <c r="K77" s="55"/>
      <c r="L77" s="56"/>
      <c r="N77" s="9"/>
      <c r="W77" s="55"/>
      <c r="X77" s="59"/>
      <c r="Y77" s="65"/>
      <c r="AC77" s="56"/>
    </row>
    <row r="78" spans="1:29" s="39" customFormat="1" ht="16.5" hidden="1" customHeight="1" x14ac:dyDescent="0.25">
      <c r="A78" s="83"/>
      <c r="B78" s="83"/>
      <c r="C78" s="85"/>
      <c r="D78" s="55"/>
      <c r="E78" s="59"/>
      <c r="F78" s="55"/>
      <c r="G78" s="58"/>
      <c r="H78" s="28"/>
      <c r="I78" s="55"/>
      <c r="J78" s="58"/>
      <c r="K78" s="55"/>
      <c r="L78" s="59"/>
      <c r="M78" s="55"/>
      <c r="N78" s="58"/>
      <c r="O78" s="55"/>
      <c r="P78" s="58"/>
      <c r="Q78" s="58"/>
      <c r="R78" s="58"/>
      <c r="S78" s="55"/>
      <c r="T78" s="58"/>
      <c r="U78" s="55"/>
      <c r="V78" s="58"/>
      <c r="W78" s="55"/>
      <c r="X78" s="59"/>
      <c r="Y78" s="55"/>
      <c r="Z78" s="58"/>
      <c r="AA78" s="58"/>
      <c r="AB78" s="58"/>
      <c r="AC78" s="56"/>
    </row>
    <row r="79" spans="1:29" s="39" customFormat="1" ht="16.5" hidden="1" customHeight="1" x14ac:dyDescent="0.25">
      <c r="A79" s="83"/>
      <c r="B79" s="83"/>
      <c r="C79" s="85"/>
      <c r="D79" s="55"/>
      <c r="E79" s="59"/>
      <c r="F79" s="55"/>
      <c r="G79" s="58"/>
      <c r="H79" s="28"/>
      <c r="I79" s="55"/>
      <c r="J79" s="58"/>
      <c r="K79" s="55"/>
      <c r="L79" s="59"/>
      <c r="M79" s="55"/>
      <c r="N79" s="58"/>
      <c r="O79" s="55"/>
      <c r="P79" s="58"/>
      <c r="Q79" s="58"/>
      <c r="R79" s="58"/>
      <c r="S79" s="55"/>
      <c r="T79" s="58"/>
      <c r="U79" s="55"/>
      <c r="V79" s="58"/>
      <c r="W79" s="55"/>
      <c r="X79" s="59"/>
      <c r="Y79" s="55"/>
      <c r="Z79" s="58"/>
      <c r="AA79" s="58"/>
      <c r="AB79" s="58"/>
      <c r="AC79" s="56"/>
    </row>
    <row r="80" spans="1:29" s="39" customFormat="1" ht="15.75" hidden="1" customHeight="1" x14ac:dyDescent="0.25">
      <c r="A80" s="54"/>
      <c r="B80" s="54"/>
      <c r="D80" s="55"/>
      <c r="E80" s="56"/>
      <c r="F80" s="55"/>
      <c r="G80" s="57"/>
      <c r="H80" s="57"/>
      <c r="I80" s="55"/>
      <c r="J80" s="57"/>
      <c r="K80" s="55"/>
      <c r="L80" s="56"/>
      <c r="M80" s="55"/>
      <c r="N80" s="58"/>
      <c r="O80" s="55"/>
      <c r="P80" s="57"/>
      <c r="Q80" s="55"/>
      <c r="R80" s="56"/>
      <c r="S80" s="55"/>
      <c r="T80" s="57"/>
      <c r="U80" s="55"/>
      <c r="V80" s="57"/>
      <c r="W80" s="55"/>
      <c r="X80" s="59"/>
      <c r="Y80" s="55"/>
      <c r="Z80" s="57"/>
      <c r="AA80" s="55"/>
      <c r="AB80" s="57"/>
      <c r="AC80" s="56"/>
    </row>
    <row r="81" spans="1:29" ht="15.75" hidden="1" customHeight="1" x14ac:dyDescent="0.25">
      <c r="A81" s="83"/>
      <c r="B81" s="83"/>
      <c r="C81" s="85"/>
      <c r="D81" s="55"/>
      <c r="E81" s="56"/>
      <c r="F81" s="55"/>
      <c r="G81" s="58"/>
      <c r="H81" s="56"/>
      <c r="I81" s="55"/>
      <c r="J81" s="58"/>
      <c r="K81" s="55"/>
      <c r="L81" s="56"/>
      <c r="M81" s="55"/>
      <c r="N81" s="86"/>
      <c r="O81" s="55"/>
      <c r="P81" s="58"/>
      <c r="Q81" s="55"/>
      <c r="R81" s="58"/>
      <c r="S81" s="55"/>
      <c r="T81" s="58"/>
      <c r="U81" s="55"/>
      <c r="V81" s="58"/>
      <c r="W81" s="55"/>
      <c r="X81" s="59"/>
      <c r="Y81" s="55"/>
      <c r="Z81" s="57"/>
      <c r="AA81" s="55"/>
      <c r="AB81" s="57"/>
      <c r="AC81" s="56"/>
    </row>
    <row r="82" spans="1:29" ht="15.75" hidden="1" customHeight="1" x14ac:dyDescent="0.25">
      <c r="A82" s="83"/>
      <c r="B82" s="83"/>
      <c r="C82" s="85"/>
      <c r="D82" s="55"/>
      <c r="E82" s="57"/>
      <c r="F82" s="60"/>
      <c r="G82" s="60"/>
      <c r="H82" s="57"/>
      <c r="I82" s="60"/>
      <c r="J82" s="60"/>
      <c r="K82" s="55"/>
      <c r="L82" s="56"/>
      <c r="M82" s="55"/>
      <c r="N82" s="59"/>
      <c r="O82" s="55"/>
      <c r="P82" s="56"/>
      <c r="Q82" s="56"/>
      <c r="R82" s="56"/>
      <c r="S82" s="55"/>
      <c r="T82" s="56"/>
      <c r="U82" s="55"/>
      <c r="V82" s="56"/>
      <c r="W82" s="60"/>
      <c r="X82" s="87"/>
      <c r="Y82" s="55"/>
      <c r="Z82" s="56"/>
      <c r="AA82" s="56"/>
      <c r="AB82" s="56"/>
      <c r="AC82" s="56"/>
    </row>
    <row r="83" spans="1:29" ht="21.75" customHeight="1" x14ac:dyDescent="0.25">
      <c r="C83" s="5"/>
      <c r="D83" s="60"/>
      <c r="E83" s="5"/>
      <c r="F83" s="5"/>
      <c r="G83" s="60"/>
      <c r="H83" s="5"/>
      <c r="I83" s="5"/>
      <c r="J83" s="60"/>
      <c r="K83" s="5"/>
      <c r="L83" s="5"/>
      <c r="M83" s="55"/>
      <c r="N83" s="58"/>
      <c r="O83" s="5"/>
      <c r="P83" s="60"/>
      <c r="Q83" s="60"/>
      <c r="R83" s="60"/>
      <c r="S83" s="5"/>
      <c r="T83" s="5"/>
      <c r="U83" s="60"/>
      <c r="V83" s="5"/>
      <c r="W83" s="5"/>
      <c r="X83" s="28"/>
      <c r="Y83" s="5"/>
      <c r="Z83" s="60"/>
      <c r="AA83" s="60"/>
      <c r="AB83" s="60"/>
      <c r="AC83" s="60"/>
    </row>
    <row r="84" spans="1:29" ht="15" x14ac:dyDescent="0.25">
      <c r="A84" s="73" t="s">
        <v>47</v>
      </c>
      <c r="B84" s="61"/>
      <c r="C84" s="62" t="s">
        <v>48</v>
      </c>
      <c r="D84" s="63"/>
      <c r="E84" s="88"/>
      <c r="F84" s="62"/>
      <c r="G84" s="62" t="s">
        <v>49</v>
      </c>
      <c r="H84" s="62" t="s">
        <v>50</v>
      </c>
      <c r="AC84" s="89"/>
    </row>
    <row r="85" spans="1:29" ht="15" x14ac:dyDescent="0.25">
      <c r="A85" s="73" t="s">
        <v>51</v>
      </c>
      <c r="B85" s="61"/>
      <c r="C85" s="62" t="s">
        <v>52</v>
      </c>
      <c r="D85" s="63"/>
      <c r="E85" s="90"/>
      <c r="F85" s="62"/>
      <c r="G85" s="62" t="s">
        <v>53</v>
      </c>
      <c r="H85" s="62" t="s">
        <v>54</v>
      </c>
      <c r="K85" s="65"/>
      <c r="L85" s="9"/>
    </row>
    <row r="86" spans="1:29" ht="15" x14ac:dyDescent="0.25">
      <c r="A86" s="73" t="s">
        <v>55</v>
      </c>
      <c r="B86" s="61"/>
      <c r="C86" s="62" t="s">
        <v>56</v>
      </c>
      <c r="D86" s="63"/>
      <c r="E86" s="66"/>
      <c r="F86" s="62"/>
      <c r="G86" s="62" t="s">
        <v>57</v>
      </c>
      <c r="H86" s="62" t="s">
        <v>58</v>
      </c>
    </row>
    <row r="87" spans="1:29" ht="15" x14ac:dyDescent="0.25">
      <c r="A87" s="73" t="s">
        <v>59</v>
      </c>
      <c r="B87" s="61"/>
      <c r="C87" s="62" t="s">
        <v>60</v>
      </c>
      <c r="D87" s="63"/>
      <c r="E87" s="66"/>
      <c r="F87" s="62"/>
      <c r="G87" s="62" t="s">
        <v>61</v>
      </c>
      <c r="H87" s="62" t="s">
        <v>62</v>
      </c>
    </row>
    <row r="88" spans="1:29" ht="15" x14ac:dyDescent="0.25">
      <c r="A88" s="73" t="s">
        <v>63</v>
      </c>
      <c r="B88" s="61"/>
      <c r="C88" s="62" t="s">
        <v>64</v>
      </c>
      <c r="D88" s="63"/>
      <c r="E88" s="66"/>
      <c r="F88" s="62"/>
      <c r="G88" s="62" t="s">
        <v>65</v>
      </c>
      <c r="H88" s="62" t="s">
        <v>66</v>
      </c>
    </row>
    <row r="89" spans="1:29" ht="15" x14ac:dyDescent="0.25">
      <c r="A89" s="73" t="s">
        <v>67</v>
      </c>
      <c r="B89" s="61"/>
      <c r="C89" s="62" t="s">
        <v>68</v>
      </c>
      <c r="D89" s="63"/>
      <c r="E89" s="66"/>
      <c r="F89" s="62"/>
      <c r="G89" s="62" t="s">
        <v>69</v>
      </c>
      <c r="H89" s="62" t="s">
        <v>70</v>
      </c>
    </row>
    <row r="90" spans="1:29" ht="15" x14ac:dyDescent="0.25">
      <c r="A90" s="73" t="s">
        <v>71</v>
      </c>
      <c r="B90" s="61"/>
      <c r="C90" s="62" t="s">
        <v>72</v>
      </c>
      <c r="D90" s="63"/>
      <c r="E90" s="66"/>
      <c r="F90" s="62"/>
      <c r="G90" s="62" t="s">
        <v>73</v>
      </c>
      <c r="H90" s="62" t="s">
        <v>74</v>
      </c>
    </row>
    <row r="91" spans="1:29" ht="15" x14ac:dyDescent="0.25">
      <c r="A91" s="73" t="s">
        <v>75</v>
      </c>
      <c r="B91" s="61"/>
      <c r="C91" s="62" t="s">
        <v>76</v>
      </c>
      <c r="D91" s="63"/>
      <c r="E91" s="66"/>
      <c r="F91" s="62"/>
      <c r="G91" s="62" t="s">
        <v>77</v>
      </c>
      <c r="H91" s="62" t="s">
        <v>78</v>
      </c>
    </row>
    <row r="92" spans="1:29" ht="15" x14ac:dyDescent="0.25">
      <c r="A92" s="73" t="s">
        <v>79</v>
      </c>
      <c r="B92" s="61"/>
      <c r="C92" s="62" t="s">
        <v>80</v>
      </c>
      <c r="D92" s="63"/>
      <c r="E92" s="66"/>
      <c r="F92" s="62"/>
      <c r="G92" s="62" t="s">
        <v>81</v>
      </c>
      <c r="H92" s="62" t="s">
        <v>82</v>
      </c>
    </row>
    <row r="93" spans="1:29" ht="15" x14ac:dyDescent="0.25">
      <c r="A93" s="73" t="s">
        <v>83</v>
      </c>
      <c r="B93" s="61"/>
      <c r="C93" s="62" t="s">
        <v>84</v>
      </c>
      <c r="D93" s="63"/>
      <c r="E93" s="66"/>
      <c r="F93" s="62"/>
      <c r="G93" s="62" t="s">
        <v>85</v>
      </c>
      <c r="H93" s="62" t="s">
        <v>86</v>
      </c>
    </row>
    <row r="94" spans="1:29" ht="15" x14ac:dyDescent="0.25">
      <c r="A94" s="73" t="s">
        <v>87</v>
      </c>
      <c r="B94" s="61"/>
      <c r="C94" s="62" t="s">
        <v>88</v>
      </c>
      <c r="D94" s="63"/>
      <c r="E94" s="66"/>
      <c r="F94" s="62"/>
      <c r="G94" s="62" t="s">
        <v>89</v>
      </c>
      <c r="H94" s="62" t="s">
        <v>90</v>
      </c>
    </row>
    <row r="95" spans="1:29" ht="15" customHeight="1" x14ac:dyDescent="0.25">
      <c r="A95" s="74" t="s">
        <v>93</v>
      </c>
      <c r="C95" s="3" t="s">
        <v>94</v>
      </c>
      <c r="G95" s="3" t="s">
        <v>92</v>
      </c>
      <c r="H95" s="3" t="s">
        <v>91</v>
      </c>
    </row>
    <row r="96" spans="1:29" ht="16.5" customHeight="1" x14ac:dyDescent="0.25">
      <c r="A96" s="74" t="s">
        <v>132</v>
      </c>
      <c r="C96" s="3" t="s">
        <v>133</v>
      </c>
      <c r="G96" s="3" t="s">
        <v>134</v>
      </c>
      <c r="H96" s="3" t="s">
        <v>135</v>
      </c>
    </row>
    <row r="97" spans="1:8" ht="15.75" customHeight="1" x14ac:dyDescent="0.25">
      <c r="A97" s="74" t="s">
        <v>138</v>
      </c>
      <c r="C97" s="3" t="s">
        <v>137</v>
      </c>
      <c r="G97" s="3" t="s">
        <v>139</v>
      </c>
      <c r="H97" s="3" t="s">
        <v>140</v>
      </c>
    </row>
  </sheetData>
  <autoFilter ref="A7:AC79" xr:uid="{38793371-FC3A-4DCC-BE29-DC43FF4CA990}">
    <sortState xmlns:xlrd2="http://schemas.microsoft.com/office/spreadsheetml/2017/richdata2" ref="A9:AC73">
      <sortCondition sortBy="fontColor" ref="C7:C73" dxfId="0"/>
    </sortState>
  </autoFilter>
  <mergeCells count="17">
    <mergeCell ref="C4:W4"/>
    <mergeCell ref="AC6:AC7"/>
    <mergeCell ref="Y6:Z6"/>
    <mergeCell ref="I6:J6"/>
    <mergeCell ref="K6:L6"/>
    <mergeCell ref="M6:N6"/>
    <mergeCell ref="O6:P6"/>
    <mergeCell ref="S6:T6"/>
    <mergeCell ref="U6:V6"/>
    <mergeCell ref="W6:X6"/>
    <mergeCell ref="Q6:R6"/>
    <mergeCell ref="AA6:AB6"/>
    <mergeCell ref="A6:A7"/>
    <mergeCell ref="B6:B7"/>
    <mergeCell ref="C6:C7"/>
    <mergeCell ref="D6:E6"/>
    <mergeCell ref="F6:G6"/>
  </mergeCells>
  <pageMargins left="0.78740157480314965" right="0.39370078740157483" top="0.78740157480314965" bottom="0.78740157480314965" header="0" footer="0"/>
  <pageSetup paperSize="9" scale="39" fitToHeight="0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АПП Баз</vt:lpstr>
      <vt:lpstr>'АПП Баз'!Заголовки_для_печати</vt:lpstr>
      <vt:lpstr>'АПП Баз'!Область_печати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Половинчак</cp:lastModifiedBy>
  <cp:lastPrinted>2024-01-11T15:20:05Z</cp:lastPrinted>
  <dcterms:created xsi:type="dcterms:W3CDTF">2021-01-11T14:44:27Z</dcterms:created>
  <dcterms:modified xsi:type="dcterms:W3CDTF">2024-01-11T15:23:41Z</dcterms:modified>
</cp:coreProperties>
</file>